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SMA Group" sheetId="1" r:id="rId1"/>
    <sheet name="TIPS Group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T21" i="2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T21" i="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</calcChain>
</file>

<file path=xl/sharedStrings.xml><?xml version="1.0" encoding="utf-8"?>
<sst xmlns="http://schemas.openxmlformats.org/spreadsheetml/2006/main" count="169" uniqueCount="69">
  <si>
    <t>病情备注</t>
  </si>
  <si>
    <t>出院1月停华法林</t>
  </si>
  <si>
    <t>abdominal pain</t>
  </si>
  <si>
    <t>abdominal distension</t>
  </si>
  <si>
    <t>abdominal pain</t>
    <phoneticPr fontId="1" type="noConversion"/>
  </si>
  <si>
    <t>no</t>
    <phoneticPr fontId="1" type="noConversion"/>
  </si>
  <si>
    <t>Group（1=SMA Group 2=TIPS Group）</t>
    <phoneticPr fontId="1" type="noConversion"/>
  </si>
  <si>
    <t>Order</t>
    <phoneticPr fontId="1" type="noConversion"/>
  </si>
  <si>
    <t>Sex（1=Male 2=Female）</t>
    <phoneticPr fontId="1" type="noConversion"/>
  </si>
  <si>
    <t>Symptoms</t>
    <phoneticPr fontId="1" type="noConversion"/>
  </si>
  <si>
    <t xml:space="preserve">Past Esophageal or gastric varices(1=Yes 0=No)
</t>
    <phoneticPr fontId="1" type="noConversion"/>
  </si>
  <si>
    <t>Past Gastrointestinal bleeding(1=Yes 0=No)</t>
    <phoneticPr fontId="1" type="noConversion"/>
  </si>
  <si>
    <t>Splenectomy(1=Yes 0=No)</t>
    <phoneticPr fontId="1" type="noConversion"/>
  </si>
  <si>
    <t>Age(y)</t>
    <phoneticPr fontId="1" type="noConversion"/>
  </si>
  <si>
    <t>score</t>
  </si>
  <si>
    <t>hepatic encephalopathy(0=No)</t>
    <phoneticPr fontId="1" type="noConversion"/>
  </si>
  <si>
    <t>ascites(0=No 1=low 2=medium 3=high)</t>
    <phoneticPr fontId="1" type="noConversion"/>
  </si>
  <si>
    <t>bilirubin(umol/L)</t>
  </si>
  <si>
    <t>bilirubin(umol/L)</t>
    <phoneticPr fontId="1" type="noConversion"/>
  </si>
  <si>
    <t>albumin(g/L)</t>
    <phoneticPr fontId="1" type="noConversion"/>
  </si>
  <si>
    <t>Child-Pugh score</t>
    <phoneticPr fontId="1" type="noConversion"/>
  </si>
  <si>
    <t>Prothrombin Time(s)</t>
    <phoneticPr fontId="1" type="noConversion"/>
  </si>
  <si>
    <t>Child-Pugh class(1=A 2=B 3=C)</t>
    <phoneticPr fontId="1" type="noConversion"/>
  </si>
  <si>
    <t>serum creatinine(umol/L)</t>
    <phoneticPr fontId="1" type="noConversion"/>
  </si>
  <si>
    <t>Etiology(1=HBV 2=HCV 3=Alcohol 4=Autoimmune 5=Cryptogenic)</t>
    <phoneticPr fontId="1" type="noConversion"/>
  </si>
  <si>
    <t>MELD score</t>
    <phoneticPr fontId="1" type="noConversion"/>
  </si>
  <si>
    <t>CTPV(1=Yes 0=No)</t>
    <phoneticPr fontId="1" type="noConversion"/>
  </si>
  <si>
    <t>MPV thrombus(0=No 1=gradeI 2=gradeII 3=gradeIII)</t>
    <phoneticPr fontId="1" type="noConversion"/>
  </si>
  <si>
    <t>SMV(0=No 1=Yes)</t>
    <phoneticPr fontId="1" type="noConversion"/>
  </si>
  <si>
    <t>SV(0=No 1=Yes)</t>
    <phoneticPr fontId="1" type="noConversion"/>
  </si>
  <si>
    <t>MPV 6th</t>
    <phoneticPr fontId="1" type="noConversion"/>
  </si>
  <si>
    <t>SMV 6th</t>
    <phoneticPr fontId="1" type="noConversion"/>
  </si>
  <si>
    <t>SV 6th</t>
    <phoneticPr fontId="1" type="noConversion"/>
  </si>
  <si>
    <t>CTPV 6th</t>
    <phoneticPr fontId="1" type="noConversion"/>
  </si>
  <si>
    <t>MPV 12th</t>
    <phoneticPr fontId="1" type="noConversion"/>
  </si>
  <si>
    <t>SMV 12th</t>
    <phoneticPr fontId="1" type="noConversion"/>
  </si>
  <si>
    <t>SV 12th</t>
    <phoneticPr fontId="1" type="noConversion"/>
  </si>
  <si>
    <t>CTPV 12th</t>
    <phoneticPr fontId="1" type="noConversion"/>
  </si>
  <si>
    <t>Compared with initial values（1=a recanalization 2=b improved 3=c stable 4=d worsened）</t>
    <phoneticPr fontId="1" type="noConversion"/>
  </si>
  <si>
    <t>Compared with initial values</t>
  </si>
  <si>
    <t>MPV 24th</t>
    <phoneticPr fontId="1" type="noConversion"/>
  </si>
  <si>
    <t>SMV 24th</t>
    <phoneticPr fontId="1" type="noConversion"/>
  </si>
  <si>
    <t>SV 24th</t>
    <phoneticPr fontId="1" type="noConversion"/>
  </si>
  <si>
    <t>CTPV 24th</t>
    <phoneticPr fontId="1" type="noConversion"/>
  </si>
  <si>
    <t>indwelling time(d)</t>
    <phoneticPr fontId="1" type="noConversion"/>
  </si>
  <si>
    <t>Total dose of Urokinase(IU)</t>
    <phoneticPr fontId="1" type="noConversion"/>
  </si>
  <si>
    <t>time after the operation(month)</t>
    <phoneticPr fontId="1" type="noConversion"/>
  </si>
  <si>
    <t>hepatic encephalopathy</t>
  </si>
  <si>
    <t>haemorrhage(0=No 1=Yes)</t>
    <phoneticPr fontId="1" type="noConversion"/>
  </si>
  <si>
    <t>出血原因</t>
    <phoneticPr fontId="1" type="noConversion"/>
  </si>
  <si>
    <t>静脉曲张再出血</t>
    <phoneticPr fontId="1" type="noConversion"/>
  </si>
  <si>
    <t>急性胃粘膜病变</t>
    <phoneticPr fontId="1" type="noConversion"/>
  </si>
  <si>
    <t>便血，未行内镜检查</t>
    <phoneticPr fontId="1" type="noConversion"/>
  </si>
  <si>
    <t>INR</t>
    <phoneticPr fontId="1" type="noConversion"/>
  </si>
  <si>
    <t>死亡时间</t>
    <phoneticPr fontId="1" type="noConversion"/>
  </si>
  <si>
    <t>Past Gastrointestinal bleeding(1=Yes 0=No)</t>
  </si>
  <si>
    <t>MPV 12th</t>
  </si>
  <si>
    <t>病情备注</t>
    <phoneticPr fontId="1" type="noConversion"/>
  </si>
  <si>
    <t>程度</t>
    <phoneticPr fontId="1" type="noConversion"/>
  </si>
  <si>
    <t>portal venous pressur before operation(mmHg)</t>
    <phoneticPr fontId="1" type="noConversion"/>
  </si>
  <si>
    <t>食管静脉曲张出血复发</t>
    <phoneticPr fontId="1" type="noConversion"/>
  </si>
  <si>
    <t>轻</t>
    <phoneticPr fontId="1" type="noConversion"/>
  </si>
  <si>
    <t>中</t>
    <phoneticPr fontId="1" type="noConversion"/>
  </si>
  <si>
    <t>便血，病因不明</t>
    <phoneticPr fontId="1" type="noConversion"/>
  </si>
  <si>
    <t>重</t>
    <phoneticPr fontId="1" type="noConversion"/>
  </si>
  <si>
    <t>abdominal distension</t>
    <phoneticPr fontId="1" type="noConversion"/>
  </si>
  <si>
    <t>3期</t>
    <phoneticPr fontId="1" type="noConversion"/>
  </si>
  <si>
    <t>abdominal pain and distension</t>
    <phoneticPr fontId="1" type="noConversion"/>
  </si>
  <si>
    <t>便血，不明，14月死于肝衰竭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</si>
</sst>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"/>
  <sheetViews>
    <sheetView workbookViewId="0">
      <selection activeCell="AW5" sqref="AW5"/>
    </sheetView>
  </sheetViews>
  <sheetFormatPr defaultRowHeight="15" customHeight="1"/>
  <cols>
    <col min="1" max="1" width="33.75" style="2" customWidth="1"/>
    <col min="2" max="2" width="6.625" style="2" customWidth="1"/>
    <col min="3" max="3" width="22.125" style="2" customWidth="1"/>
    <col min="4" max="4" width="7.375" style="2" customWidth="1"/>
    <col min="5" max="5" width="21" style="2" customWidth="1"/>
    <col min="6" max="6" width="48" style="2" customWidth="1"/>
    <col min="7" max="7" width="43" style="2" customWidth="1"/>
    <col min="8" max="8" width="24.125" style="2" customWidth="1"/>
    <col min="9" max="9" width="9.375" style="2" customWidth="1"/>
    <col min="10" max="10" width="28.75" style="2" customWidth="1"/>
    <col min="11" max="11" width="6.25" style="2" customWidth="1"/>
    <col min="12" max="12" width="37" style="2" customWidth="1"/>
    <col min="13" max="13" width="6.125" style="2" customWidth="1"/>
    <col min="14" max="14" width="17.75" style="2" customWidth="1"/>
    <col min="15" max="15" width="5.75" style="2" customWidth="1"/>
    <col min="16" max="16" width="13.875" style="2" customWidth="1"/>
    <col min="17" max="17" width="6.25" style="2" customWidth="1"/>
    <col min="18" max="18" width="20.25" style="2" customWidth="1"/>
    <col min="19" max="19" width="6.25" style="2" customWidth="1"/>
    <col min="20" max="20" width="17.125" style="2" customWidth="1"/>
    <col min="21" max="21" width="30.25" style="2" customWidth="1"/>
    <col min="22" max="22" width="8.25" style="2" customWidth="1"/>
    <col min="23" max="23" width="25" style="2" customWidth="1"/>
    <col min="24" max="24" width="18.125" style="2" customWidth="1"/>
    <col min="25" max="25" width="9.125" style="2" customWidth="1"/>
    <col min="26" max="26" width="58.875" style="2" customWidth="1"/>
    <col min="27" max="27" width="12.375" style="2" customWidth="1"/>
    <col min="28" max="28" width="11.375" style="2" customWidth="1"/>
    <col min="29" max="29" width="48.625" style="2" customWidth="1"/>
    <col min="30" max="30" width="16.375" style="2" customWidth="1"/>
    <col min="31" max="31" width="15.125" style="4" customWidth="1"/>
    <col min="32" max="32" width="17.5" style="2" customWidth="1"/>
    <col min="33" max="33" width="6.5" style="2" customWidth="1"/>
    <col min="34" max="34" width="9" style="2" customWidth="1"/>
    <col min="35" max="35" width="8.375" style="2" customWidth="1"/>
    <col min="36" max="36" width="9.875" style="2" customWidth="1"/>
    <col min="37" max="37" width="8.875" style="4" customWidth="1"/>
    <col min="38" max="38" width="87.625" style="2" customWidth="1"/>
    <col min="39" max="39" width="10.625" style="2" customWidth="1"/>
    <col min="40" max="40" width="9" style="2" customWidth="1"/>
    <col min="41" max="41" width="9.75" style="2" customWidth="1"/>
    <col min="42" max="42" width="7.75" style="2" customWidth="1"/>
    <col min="43" max="43" width="10" style="2" customWidth="1"/>
    <col min="44" max="44" width="29.125" style="2" customWidth="1"/>
    <col min="45" max="45" width="7.375" style="2" customWidth="1"/>
    <col min="46" max="46" width="9.5" style="2" customWidth="1"/>
    <col min="47" max="47" width="10.25" style="2" customWidth="1"/>
    <col min="48" max="48" width="9.625" style="2" customWidth="1"/>
    <col min="49" max="49" width="10.875" style="2" customWidth="1"/>
    <col min="50" max="50" width="29.75" style="2" customWidth="1"/>
    <col min="51" max="51" width="8.875" style="2" customWidth="1"/>
    <col min="52" max="52" width="19.5" style="2" customWidth="1"/>
    <col min="53" max="53" width="29.375" style="2" customWidth="1"/>
    <col min="54" max="54" width="5.875" style="2" customWidth="1"/>
    <col min="55" max="55" width="12.125" style="2" customWidth="1"/>
    <col min="56" max="56" width="32.125" style="2" customWidth="1"/>
    <col min="57" max="57" width="18.375" style="2" customWidth="1"/>
    <col min="58" max="58" width="23.25" style="2" customWidth="1"/>
    <col min="59" max="59" width="34.375" style="2" customWidth="1"/>
    <col min="60" max="16384" width="9" style="2"/>
  </cols>
  <sheetData>
    <row r="1" spans="1:62" ht="15" customHeight="1">
      <c r="A1" s="1" t="s">
        <v>6</v>
      </c>
      <c r="B1" s="2" t="s">
        <v>7</v>
      </c>
      <c r="C1" s="1" t="s">
        <v>8</v>
      </c>
      <c r="D1" s="1" t="s">
        <v>13</v>
      </c>
      <c r="E1" s="2" t="s">
        <v>9</v>
      </c>
      <c r="F1" s="3" t="s">
        <v>10</v>
      </c>
      <c r="G1" s="1" t="s">
        <v>11</v>
      </c>
      <c r="H1" s="2" t="s">
        <v>12</v>
      </c>
      <c r="J1" s="2" t="s">
        <v>15</v>
      </c>
      <c r="K1" s="2" t="s">
        <v>14</v>
      </c>
      <c r="L1" s="2" t="s">
        <v>16</v>
      </c>
      <c r="M1" s="2" t="s">
        <v>14</v>
      </c>
      <c r="N1" s="2" t="s">
        <v>18</v>
      </c>
      <c r="O1" s="2" t="s">
        <v>14</v>
      </c>
      <c r="P1" s="2" t="s">
        <v>19</v>
      </c>
      <c r="Q1" s="2" t="s">
        <v>14</v>
      </c>
      <c r="R1" s="2" t="s">
        <v>21</v>
      </c>
      <c r="S1" s="2" t="s">
        <v>14</v>
      </c>
      <c r="T1" s="2" t="s">
        <v>20</v>
      </c>
      <c r="U1" s="2" t="s">
        <v>22</v>
      </c>
      <c r="W1" s="2" t="s">
        <v>23</v>
      </c>
      <c r="X1" s="2" t="s">
        <v>17</v>
      </c>
      <c r="Y1" s="2" t="s">
        <v>53</v>
      </c>
      <c r="Z1" s="2" t="s">
        <v>24</v>
      </c>
      <c r="AA1" s="2" t="s">
        <v>25</v>
      </c>
      <c r="AC1" s="2" t="s">
        <v>27</v>
      </c>
      <c r="AD1" s="2" t="s">
        <v>28</v>
      </c>
      <c r="AE1" s="2" t="s">
        <v>29</v>
      </c>
      <c r="AF1" s="2" t="s">
        <v>26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38</v>
      </c>
      <c r="AN1" s="2" t="s">
        <v>34</v>
      </c>
      <c r="AO1" s="2" t="s">
        <v>35</v>
      </c>
      <c r="AP1" s="2" t="s">
        <v>36</v>
      </c>
      <c r="AQ1" s="4" t="s">
        <v>37</v>
      </c>
      <c r="AR1" s="2" t="s">
        <v>39</v>
      </c>
      <c r="AT1" s="2" t="s">
        <v>40</v>
      </c>
      <c r="AU1" s="2" t="s">
        <v>41</v>
      </c>
      <c r="AV1" s="2" t="s">
        <v>42</v>
      </c>
      <c r="AW1" s="4" t="s">
        <v>43</v>
      </c>
      <c r="AX1" s="2" t="s">
        <v>39</v>
      </c>
      <c r="AZ1" s="2" t="s">
        <v>44</v>
      </c>
      <c r="BA1" s="2" t="s">
        <v>45</v>
      </c>
      <c r="BC1" s="2" t="s">
        <v>48</v>
      </c>
      <c r="BD1" s="2" t="s">
        <v>46</v>
      </c>
      <c r="BE1" s="2" t="s">
        <v>49</v>
      </c>
      <c r="BF1" s="2" t="s">
        <v>47</v>
      </c>
      <c r="BG1" s="2" t="s">
        <v>46</v>
      </c>
      <c r="BI1" s="2" t="s">
        <v>0</v>
      </c>
      <c r="BJ1" s="2" t="s">
        <v>54</v>
      </c>
    </row>
    <row r="2" spans="1:62" ht="15" customHeight="1">
      <c r="A2" s="2">
        <v>1</v>
      </c>
      <c r="B2" s="2">
        <v>1</v>
      </c>
      <c r="C2" s="2">
        <v>2</v>
      </c>
      <c r="D2" s="2">
        <v>41</v>
      </c>
      <c r="E2" s="2" t="s">
        <v>2</v>
      </c>
      <c r="F2" s="2">
        <v>1</v>
      </c>
      <c r="G2" s="2">
        <v>1</v>
      </c>
      <c r="H2" s="2">
        <v>1</v>
      </c>
      <c r="J2" s="2">
        <v>0</v>
      </c>
      <c r="K2" s="2">
        <v>1</v>
      </c>
      <c r="L2" s="2">
        <v>1</v>
      </c>
      <c r="M2" s="2">
        <v>2</v>
      </c>
      <c r="N2" s="2">
        <v>7.5</v>
      </c>
      <c r="O2" s="2">
        <v>1</v>
      </c>
      <c r="P2" s="2">
        <v>29.4</v>
      </c>
      <c r="Q2" s="2">
        <v>2</v>
      </c>
      <c r="R2" s="2">
        <v>16.2</v>
      </c>
      <c r="S2" s="2">
        <v>2</v>
      </c>
      <c r="T2" s="2">
        <f>K2+M2+O2+Q2+S2</f>
        <v>8</v>
      </c>
      <c r="U2" s="2">
        <v>2</v>
      </c>
      <c r="W2" s="2">
        <v>47.3</v>
      </c>
      <c r="X2" s="2">
        <v>7.5</v>
      </c>
      <c r="Y2" s="2">
        <v>1.3</v>
      </c>
      <c r="Z2" s="2">
        <v>1</v>
      </c>
      <c r="AA2" s="2">
        <v>0.39345770087779197</v>
      </c>
      <c r="AC2" s="2">
        <v>2</v>
      </c>
      <c r="AD2" s="2">
        <v>1</v>
      </c>
      <c r="AE2" s="2">
        <v>0</v>
      </c>
      <c r="AF2" s="2">
        <v>0</v>
      </c>
      <c r="AH2" s="2">
        <v>1</v>
      </c>
      <c r="AI2" s="2">
        <v>1</v>
      </c>
      <c r="AJ2" s="2">
        <v>0</v>
      </c>
      <c r="AK2" s="2">
        <v>0</v>
      </c>
      <c r="AL2" s="2">
        <v>2</v>
      </c>
      <c r="AN2" s="2">
        <v>1</v>
      </c>
      <c r="AO2" s="2">
        <v>1</v>
      </c>
      <c r="AP2" s="4">
        <v>0</v>
      </c>
      <c r="AQ2" s="2">
        <v>0</v>
      </c>
      <c r="AR2" s="2">
        <v>2</v>
      </c>
      <c r="AT2" s="2">
        <v>1</v>
      </c>
      <c r="AU2" s="2">
        <v>1</v>
      </c>
      <c r="AV2" s="4">
        <v>0</v>
      </c>
      <c r="AW2" s="2">
        <v>0</v>
      </c>
      <c r="AX2" s="2">
        <v>2</v>
      </c>
      <c r="AZ2" s="2">
        <v>9</v>
      </c>
      <c r="BA2" s="2">
        <v>300</v>
      </c>
      <c r="BC2" s="2">
        <v>1</v>
      </c>
      <c r="BD2" s="2">
        <v>1</v>
      </c>
      <c r="BE2" s="2" t="s">
        <v>50</v>
      </c>
      <c r="BF2" s="2">
        <v>0</v>
      </c>
      <c r="BG2" s="2">
        <v>24</v>
      </c>
      <c r="BI2" s="2" t="s">
        <v>1</v>
      </c>
    </row>
    <row r="3" spans="1:62" ht="15" customHeight="1">
      <c r="A3" s="2">
        <v>1</v>
      </c>
      <c r="B3" s="2">
        <v>2</v>
      </c>
      <c r="C3" s="2">
        <v>1</v>
      </c>
      <c r="D3" s="2">
        <v>32</v>
      </c>
      <c r="E3" s="2" t="s">
        <v>2</v>
      </c>
      <c r="F3" s="2">
        <v>1</v>
      </c>
      <c r="G3" s="2">
        <v>1</v>
      </c>
      <c r="H3" s="2">
        <v>0</v>
      </c>
      <c r="J3" s="2">
        <v>0</v>
      </c>
      <c r="K3" s="2">
        <v>1</v>
      </c>
      <c r="L3" s="2">
        <v>2</v>
      </c>
      <c r="M3" s="2">
        <v>3</v>
      </c>
      <c r="N3" s="2">
        <v>163</v>
      </c>
      <c r="O3" s="2">
        <v>3</v>
      </c>
      <c r="P3" s="2">
        <v>25.1</v>
      </c>
      <c r="Q3" s="2">
        <v>3</v>
      </c>
      <c r="R3" s="2">
        <v>57.3</v>
      </c>
      <c r="S3" s="2">
        <v>3</v>
      </c>
      <c r="T3" s="2">
        <f t="shared" ref="T3:T21" si="0">K3+M3+O3+Q3+S3</f>
        <v>13</v>
      </c>
      <c r="U3" s="2">
        <v>3</v>
      </c>
      <c r="W3" s="2">
        <v>56.3</v>
      </c>
      <c r="X3" s="2">
        <v>163</v>
      </c>
      <c r="Y3" s="2">
        <v>6.31</v>
      </c>
      <c r="Z3" s="2">
        <v>1</v>
      </c>
      <c r="AA3" s="2">
        <v>31.357046183136145</v>
      </c>
      <c r="AC3" s="2">
        <v>2</v>
      </c>
      <c r="AD3" s="2">
        <v>1</v>
      </c>
      <c r="AE3" s="2">
        <v>1</v>
      </c>
      <c r="AF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1</v>
      </c>
      <c r="AN3" s="2">
        <v>0</v>
      </c>
      <c r="AO3" s="2">
        <v>0</v>
      </c>
      <c r="AP3" s="4">
        <v>0</v>
      </c>
      <c r="AQ3" s="2">
        <v>0</v>
      </c>
      <c r="AR3" s="2">
        <v>1</v>
      </c>
      <c r="AT3" s="2">
        <v>0</v>
      </c>
      <c r="AU3" s="2">
        <v>0</v>
      </c>
      <c r="AV3" s="4">
        <v>0</v>
      </c>
      <c r="AW3" s="2">
        <v>0</v>
      </c>
      <c r="AX3" s="2">
        <v>1</v>
      </c>
      <c r="AZ3" s="2">
        <v>7</v>
      </c>
      <c r="BA3" s="2">
        <v>210</v>
      </c>
      <c r="BC3" s="2">
        <v>1</v>
      </c>
      <c r="BD3" s="2">
        <v>16</v>
      </c>
      <c r="BE3" s="2" t="s">
        <v>50</v>
      </c>
      <c r="BF3" s="2">
        <v>1</v>
      </c>
      <c r="BG3" s="2">
        <v>16</v>
      </c>
    </row>
    <row r="4" spans="1:62" ht="15" customHeight="1">
      <c r="A4" s="2">
        <v>1</v>
      </c>
      <c r="B4" s="2">
        <v>3</v>
      </c>
      <c r="C4" s="2">
        <v>1</v>
      </c>
      <c r="D4" s="2">
        <v>59</v>
      </c>
      <c r="E4" s="2" t="s">
        <v>2</v>
      </c>
      <c r="F4" s="2">
        <v>1</v>
      </c>
      <c r="G4" s="2">
        <v>1</v>
      </c>
      <c r="H4" s="2">
        <v>1</v>
      </c>
      <c r="J4" s="2">
        <v>0</v>
      </c>
      <c r="K4" s="2">
        <v>1</v>
      </c>
      <c r="L4" s="2">
        <v>2</v>
      </c>
      <c r="M4" s="2">
        <v>3</v>
      </c>
      <c r="N4" s="2">
        <v>7.9</v>
      </c>
      <c r="O4" s="2">
        <v>1</v>
      </c>
      <c r="P4" s="2">
        <v>32.299999999999997</v>
      </c>
      <c r="Q4" s="2">
        <v>2</v>
      </c>
      <c r="R4" s="2">
        <v>23.1</v>
      </c>
      <c r="S4" s="2">
        <v>3</v>
      </c>
      <c r="T4" s="2">
        <f t="shared" si="0"/>
        <v>10</v>
      </c>
      <c r="U4" s="2">
        <v>3</v>
      </c>
      <c r="W4" s="2">
        <v>32.700000000000003</v>
      </c>
      <c r="X4" s="2">
        <v>7.9</v>
      </c>
      <c r="Y4" s="2">
        <v>2.0499999999999998</v>
      </c>
      <c r="Z4" s="2">
        <v>5</v>
      </c>
      <c r="AA4" s="2">
        <v>2.2323944464213792</v>
      </c>
      <c r="AC4" s="2">
        <v>2</v>
      </c>
      <c r="AD4" s="2">
        <v>1</v>
      </c>
      <c r="AE4" s="2">
        <v>1</v>
      </c>
      <c r="AF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N4" s="2">
        <v>0</v>
      </c>
      <c r="AO4" s="2">
        <v>0</v>
      </c>
      <c r="AP4" s="4">
        <v>0</v>
      </c>
      <c r="AQ4" s="2">
        <v>0</v>
      </c>
      <c r="AR4" s="2">
        <v>1</v>
      </c>
      <c r="AT4" s="2">
        <v>0</v>
      </c>
      <c r="AU4" s="2">
        <v>0</v>
      </c>
      <c r="AV4" s="4">
        <v>0</v>
      </c>
      <c r="AW4" s="2">
        <v>0</v>
      </c>
      <c r="AX4" s="2">
        <v>1</v>
      </c>
      <c r="AZ4" s="2">
        <v>8</v>
      </c>
      <c r="BA4" s="2">
        <v>480</v>
      </c>
      <c r="BC4" s="2">
        <v>0</v>
      </c>
      <c r="BD4" s="2">
        <v>24</v>
      </c>
      <c r="BF4" s="2">
        <v>0</v>
      </c>
      <c r="BG4" s="2">
        <v>24</v>
      </c>
    </row>
    <row r="5" spans="1:62" ht="15" customHeight="1">
      <c r="A5" s="2">
        <v>1</v>
      </c>
      <c r="B5" s="2">
        <v>4</v>
      </c>
      <c r="C5" s="2">
        <v>2</v>
      </c>
      <c r="D5" s="2">
        <v>31</v>
      </c>
      <c r="E5" s="2" t="s">
        <v>5</v>
      </c>
      <c r="F5" s="2">
        <v>1</v>
      </c>
      <c r="G5" s="2">
        <v>1</v>
      </c>
      <c r="H5" s="2">
        <v>1</v>
      </c>
      <c r="J5" s="2">
        <v>0</v>
      </c>
      <c r="K5" s="2">
        <v>1</v>
      </c>
      <c r="L5" s="2">
        <v>1</v>
      </c>
      <c r="M5" s="2">
        <v>2</v>
      </c>
      <c r="N5" s="2">
        <v>13.4</v>
      </c>
      <c r="O5" s="2">
        <v>1</v>
      </c>
      <c r="P5" s="2">
        <v>39.299999999999997</v>
      </c>
      <c r="Q5" s="2">
        <v>1</v>
      </c>
      <c r="R5" s="2">
        <v>19.899999999999999</v>
      </c>
      <c r="S5" s="2">
        <v>3</v>
      </c>
      <c r="T5" s="2">
        <f t="shared" si="0"/>
        <v>8</v>
      </c>
      <c r="U5" s="2">
        <v>2</v>
      </c>
      <c r="W5" s="2">
        <v>37.299999999999997</v>
      </c>
      <c r="X5" s="2">
        <v>13.4</v>
      </c>
      <c r="Y5" s="2">
        <v>1.66</v>
      </c>
      <c r="Z5" s="2">
        <v>1</v>
      </c>
      <c r="AA5" s="2">
        <v>3.0995304619088824</v>
      </c>
      <c r="AC5" s="2">
        <v>1</v>
      </c>
      <c r="AD5" s="2">
        <v>0</v>
      </c>
      <c r="AE5" s="2">
        <v>0</v>
      </c>
      <c r="AF5" s="2">
        <v>0</v>
      </c>
      <c r="AH5" s="2">
        <v>1</v>
      </c>
      <c r="AI5" s="2">
        <v>0</v>
      </c>
      <c r="AJ5" s="2">
        <v>0</v>
      </c>
      <c r="AK5" s="2">
        <v>0</v>
      </c>
      <c r="AL5" s="2">
        <v>3</v>
      </c>
      <c r="AN5" s="2">
        <v>1</v>
      </c>
      <c r="AO5" s="2">
        <v>0</v>
      </c>
      <c r="AP5" s="4">
        <v>0</v>
      </c>
      <c r="AQ5" s="2">
        <v>0</v>
      </c>
      <c r="AR5" s="2">
        <v>3</v>
      </c>
      <c r="AT5" s="2">
        <v>1</v>
      </c>
      <c r="AU5" s="2">
        <v>0</v>
      </c>
      <c r="AV5" s="4">
        <v>0</v>
      </c>
      <c r="AW5" s="2">
        <v>0</v>
      </c>
      <c r="AX5" s="2">
        <v>3</v>
      </c>
      <c r="AZ5" s="2">
        <v>7</v>
      </c>
      <c r="BA5" s="2">
        <v>420</v>
      </c>
      <c r="BC5" s="2">
        <v>1</v>
      </c>
      <c r="BD5" s="2">
        <v>4</v>
      </c>
      <c r="BE5" s="2" t="s">
        <v>50</v>
      </c>
      <c r="BF5" s="2">
        <v>0</v>
      </c>
      <c r="BG5" s="2">
        <v>24</v>
      </c>
    </row>
    <row r="6" spans="1:62" ht="15" customHeight="1">
      <c r="A6" s="2">
        <v>1</v>
      </c>
      <c r="B6" s="2">
        <v>5</v>
      </c>
      <c r="C6" s="2">
        <v>1</v>
      </c>
      <c r="D6" s="2">
        <v>47</v>
      </c>
      <c r="E6" s="2" t="s">
        <v>2</v>
      </c>
      <c r="F6" s="2">
        <v>1</v>
      </c>
      <c r="G6" s="2">
        <v>1</v>
      </c>
      <c r="H6" s="2">
        <v>1</v>
      </c>
      <c r="J6" s="2">
        <v>0</v>
      </c>
      <c r="K6" s="2">
        <v>1</v>
      </c>
      <c r="L6" s="2">
        <v>2</v>
      </c>
      <c r="M6" s="2">
        <v>3</v>
      </c>
      <c r="N6" s="2">
        <v>20.7</v>
      </c>
      <c r="O6" s="2">
        <v>1</v>
      </c>
      <c r="P6" s="2">
        <v>35.5</v>
      </c>
      <c r="Q6" s="2">
        <v>1</v>
      </c>
      <c r="R6" s="2">
        <v>13.8</v>
      </c>
      <c r="S6" s="2">
        <v>1</v>
      </c>
      <c r="T6" s="2">
        <f t="shared" si="0"/>
        <v>7</v>
      </c>
      <c r="U6" s="2">
        <v>1</v>
      </c>
      <c r="W6" s="2">
        <v>46.4</v>
      </c>
      <c r="X6" s="2">
        <v>20.7</v>
      </c>
      <c r="Y6" s="2">
        <v>1.06</v>
      </c>
      <c r="Z6" s="2">
        <v>1</v>
      </c>
      <c r="AA6" s="2">
        <v>1.7651561433968617</v>
      </c>
      <c r="AC6" s="2">
        <v>2</v>
      </c>
      <c r="AD6" s="2">
        <v>1</v>
      </c>
      <c r="AE6" s="2">
        <v>1</v>
      </c>
      <c r="AF6" s="2">
        <v>0</v>
      </c>
      <c r="AH6" s="2">
        <v>1</v>
      </c>
      <c r="AI6" s="2">
        <v>0</v>
      </c>
      <c r="AJ6" s="2">
        <v>0</v>
      </c>
      <c r="AK6" s="2">
        <v>0</v>
      </c>
      <c r="AL6" s="2">
        <v>2</v>
      </c>
      <c r="AN6" s="2">
        <v>1</v>
      </c>
      <c r="AO6" s="2">
        <v>1</v>
      </c>
      <c r="AP6" s="4">
        <v>1</v>
      </c>
      <c r="AQ6" s="2">
        <v>0</v>
      </c>
      <c r="AR6" s="2">
        <v>2</v>
      </c>
      <c r="AT6" s="2">
        <v>1</v>
      </c>
      <c r="AU6" s="2">
        <v>1</v>
      </c>
      <c r="AV6" s="4">
        <v>1</v>
      </c>
      <c r="AW6" s="2">
        <v>0</v>
      </c>
      <c r="AX6" s="2">
        <v>2</v>
      </c>
      <c r="AZ6" s="2">
        <v>8</v>
      </c>
      <c r="BA6" s="2">
        <v>480</v>
      </c>
      <c r="BC6" s="2">
        <v>0</v>
      </c>
      <c r="BD6" s="2">
        <v>24</v>
      </c>
      <c r="BF6" s="2">
        <v>1</v>
      </c>
      <c r="BG6" s="2">
        <v>14</v>
      </c>
    </row>
    <row r="7" spans="1:62" ht="15" customHeight="1">
      <c r="A7" s="2">
        <v>1</v>
      </c>
      <c r="B7" s="2">
        <v>6</v>
      </c>
      <c r="C7" s="2">
        <v>1</v>
      </c>
      <c r="D7" s="2">
        <v>27</v>
      </c>
      <c r="E7" s="2" t="s">
        <v>2</v>
      </c>
      <c r="F7" s="2">
        <v>0</v>
      </c>
      <c r="G7" s="2">
        <v>1</v>
      </c>
      <c r="H7" s="2">
        <v>0</v>
      </c>
      <c r="J7" s="2">
        <v>0</v>
      </c>
      <c r="K7" s="2">
        <v>1</v>
      </c>
      <c r="L7" s="2">
        <v>2</v>
      </c>
      <c r="M7" s="2">
        <v>3</v>
      </c>
      <c r="N7" s="2">
        <v>10.199999999999999</v>
      </c>
      <c r="O7" s="2">
        <v>1</v>
      </c>
      <c r="P7" s="2">
        <v>39.200000000000003</v>
      </c>
      <c r="Q7" s="2">
        <v>1</v>
      </c>
      <c r="R7" s="2">
        <v>15.7</v>
      </c>
      <c r="S7" s="2">
        <v>2</v>
      </c>
      <c r="T7" s="2">
        <f t="shared" si="0"/>
        <v>8</v>
      </c>
      <c r="U7" s="2">
        <v>1</v>
      </c>
      <c r="W7" s="2">
        <v>63.3</v>
      </c>
      <c r="X7" s="2">
        <v>10.199999999999999</v>
      </c>
      <c r="Y7" s="2">
        <v>1.22</v>
      </c>
      <c r="Z7" s="2">
        <v>1</v>
      </c>
      <c r="AA7" s="2">
        <v>3.5745837871565502</v>
      </c>
      <c r="AC7" s="2">
        <v>2</v>
      </c>
      <c r="AD7" s="2">
        <v>0</v>
      </c>
      <c r="AE7" s="2">
        <v>0</v>
      </c>
      <c r="AF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N7" s="2">
        <v>0</v>
      </c>
      <c r="AO7" s="2">
        <v>0</v>
      </c>
      <c r="AP7" s="4">
        <v>0</v>
      </c>
      <c r="AQ7" s="2">
        <v>0</v>
      </c>
      <c r="AR7" s="2">
        <v>1</v>
      </c>
      <c r="AT7" s="2">
        <v>0</v>
      </c>
      <c r="AU7" s="2">
        <v>0</v>
      </c>
      <c r="AV7" s="4">
        <v>0</v>
      </c>
      <c r="AW7" s="2">
        <v>0</v>
      </c>
      <c r="AX7" s="2">
        <v>1</v>
      </c>
      <c r="AZ7" s="2">
        <v>6</v>
      </c>
      <c r="BA7" s="2">
        <v>360</v>
      </c>
      <c r="BC7" s="2">
        <v>0</v>
      </c>
      <c r="BD7" s="2">
        <v>24</v>
      </c>
      <c r="BF7" s="2">
        <v>1</v>
      </c>
      <c r="BG7" s="2">
        <v>2</v>
      </c>
    </row>
    <row r="8" spans="1:62" ht="15" customHeight="1">
      <c r="A8" s="2">
        <v>1</v>
      </c>
      <c r="B8" s="2">
        <v>7</v>
      </c>
      <c r="C8" s="2">
        <v>1</v>
      </c>
      <c r="D8" s="2">
        <v>44</v>
      </c>
      <c r="E8" s="2" t="s">
        <v>2</v>
      </c>
      <c r="F8" s="2">
        <v>0</v>
      </c>
      <c r="G8" s="2">
        <v>0</v>
      </c>
      <c r="H8" s="2">
        <v>0</v>
      </c>
      <c r="J8" s="2">
        <v>0</v>
      </c>
      <c r="K8" s="2">
        <v>1</v>
      </c>
      <c r="L8" s="2">
        <v>0</v>
      </c>
      <c r="M8" s="2">
        <v>1</v>
      </c>
      <c r="N8" s="2">
        <v>11.6</v>
      </c>
      <c r="O8" s="2">
        <v>1</v>
      </c>
      <c r="P8" s="2">
        <v>25.9</v>
      </c>
      <c r="Q8" s="2">
        <v>3</v>
      </c>
      <c r="R8" s="2">
        <v>22.2</v>
      </c>
      <c r="S8" s="2">
        <v>3</v>
      </c>
      <c r="T8" s="2">
        <f t="shared" si="0"/>
        <v>9</v>
      </c>
      <c r="U8" s="2">
        <v>2</v>
      </c>
      <c r="W8" s="2">
        <v>52.9</v>
      </c>
      <c r="X8" s="2">
        <v>11.6</v>
      </c>
      <c r="Y8" s="2">
        <v>1.96</v>
      </c>
      <c r="Z8" s="2">
        <v>1</v>
      </c>
      <c r="AA8" s="2">
        <v>7.6888597087147179</v>
      </c>
      <c r="AC8" s="2">
        <v>2</v>
      </c>
      <c r="AD8" s="2">
        <v>1</v>
      </c>
      <c r="AE8" s="2">
        <v>0</v>
      </c>
      <c r="AF8" s="2">
        <v>0</v>
      </c>
      <c r="AH8" s="2">
        <v>1</v>
      </c>
      <c r="AI8" s="2">
        <v>1</v>
      </c>
      <c r="AJ8" s="2">
        <v>0</v>
      </c>
      <c r="AK8" s="2">
        <v>0</v>
      </c>
      <c r="AL8" s="2">
        <v>2</v>
      </c>
      <c r="AN8" s="2">
        <v>1</v>
      </c>
      <c r="AO8" s="2">
        <v>1</v>
      </c>
      <c r="AP8" s="4">
        <v>0</v>
      </c>
      <c r="AQ8" s="2">
        <v>0</v>
      </c>
      <c r="AR8" s="2">
        <v>2</v>
      </c>
      <c r="AT8" s="2">
        <v>1</v>
      </c>
      <c r="AU8" s="2">
        <v>1</v>
      </c>
      <c r="AV8" s="4">
        <v>0</v>
      </c>
      <c r="AW8" s="2">
        <v>0</v>
      </c>
      <c r="AX8" s="2">
        <v>2</v>
      </c>
      <c r="AZ8" s="2">
        <v>8</v>
      </c>
      <c r="BA8" s="2">
        <v>320</v>
      </c>
      <c r="BC8" s="2">
        <v>1</v>
      </c>
      <c r="BD8" s="2">
        <v>5</v>
      </c>
      <c r="BE8" s="2" t="s">
        <v>51</v>
      </c>
      <c r="BF8" s="2">
        <v>0</v>
      </c>
      <c r="BG8" s="2">
        <v>24</v>
      </c>
    </row>
    <row r="9" spans="1:62" ht="15" customHeight="1">
      <c r="A9" s="2">
        <v>1</v>
      </c>
      <c r="B9" s="2">
        <v>8</v>
      </c>
      <c r="C9" s="2">
        <v>1</v>
      </c>
      <c r="D9" s="2">
        <v>62</v>
      </c>
      <c r="E9" s="2" t="s">
        <v>2</v>
      </c>
      <c r="F9" s="2">
        <v>0</v>
      </c>
      <c r="G9" s="2">
        <v>0</v>
      </c>
      <c r="H9" s="2">
        <v>0</v>
      </c>
      <c r="J9" s="2">
        <v>0</v>
      </c>
      <c r="K9" s="2">
        <v>1</v>
      </c>
      <c r="L9" s="2">
        <v>2</v>
      </c>
      <c r="M9" s="2">
        <v>3</v>
      </c>
      <c r="N9" s="2">
        <v>27.1</v>
      </c>
      <c r="O9" s="2">
        <v>1</v>
      </c>
      <c r="P9" s="2">
        <v>30.8</v>
      </c>
      <c r="Q9" s="2">
        <v>2</v>
      </c>
      <c r="R9" s="2">
        <v>18.2</v>
      </c>
      <c r="S9" s="2">
        <v>3</v>
      </c>
      <c r="T9" s="2">
        <f t="shared" si="0"/>
        <v>10</v>
      </c>
      <c r="U9" s="2">
        <v>3</v>
      </c>
      <c r="W9" s="2">
        <v>64.599999999999994</v>
      </c>
      <c r="X9" s="2">
        <v>27.1</v>
      </c>
      <c r="Y9" s="2">
        <v>1.48</v>
      </c>
      <c r="Z9" s="2">
        <v>1</v>
      </c>
      <c r="AA9" s="2">
        <v>9.6224209559649374</v>
      </c>
      <c r="AC9" s="2">
        <v>1</v>
      </c>
      <c r="AD9" s="2">
        <v>0</v>
      </c>
      <c r="AE9" s="2">
        <v>0</v>
      </c>
      <c r="AF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N9" s="2">
        <v>0</v>
      </c>
      <c r="AO9" s="2">
        <v>0</v>
      </c>
      <c r="AP9" s="4">
        <v>0</v>
      </c>
      <c r="AQ9" s="2">
        <v>0</v>
      </c>
      <c r="AR9" s="2">
        <v>1</v>
      </c>
      <c r="AT9" s="2">
        <v>1</v>
      </c>
      <c r="AU9" s="2">
        <v>0</v>
      </c>
      <c r="AV9" s="4">
        <v>0</v>
      </c>
      <c r="AW9" s="2">
        <v>0</v>
      </c>
      <c r="AX9" s="2">
        <v>3</v>
      </c>
      <c r="AZ9" s="2">
        <v>11</v>
      </c>
      <c r="BA9" s="2">
        <v>380</v>
      </c>
      <c r="BC9" s="2">
        <v>1</v>
      </c>
      <c r="BD9" s="2">
        <v>5</v>
      </c>
      <c r="BE9" s="2" t="s">
        <v>51</v>
      </c>
      <c r="BF9" s="2">
        <v>1</v>
      </c>
      <c r="BG9" s="2">
        <v>4</v>
      </c>
    </row>
    <row r="10" spans="1:62" ht="15" customHeight="1">
      <c r="A10" s="2">
        <v>1</v>
      </c>
      <c r="B10" s="2">
        <v>9</v>
      </c>
      <c r="C10" s="2">
        <v>2</v>
      </c>
      <c r="D10" s="2">
        <v>62</v>
      </c>
      <c r="E10" s="2" t="s">
        <v>2</v>
      </c>
      <c r="F10" s="2">
        <v>1</v>
      </c>
      <c r="G10" s="2">
        <v>0</v>
      </c>
      <c r="H10" s="2">
        <v>0</v>
      </c>
      <c r="J10" s="2">
        <v>0</v>
      </c>
      <c r="K10" s="2">
        <v>1</v>
      </c>
      <c r="L10" s="2">
        <v>1</v>
      </c>
      <c r="M10" s="2">
        <v>2</v>
      </c>
      <c r="N10" s="2">
        <v>14.1</v>
      </c>
      <c r="O10" s="2">
        <v>1</v>
      </c>
      <c r="P10" s="2">
        <v>42.4</v>
      </c>
      <c r="Q10" s="2">
        <v>1</v>
      </c>
      <c r="R10" s="2">
        <v>13.8</v>
      </c>
      <c r="S10" s="2">
        <v>1</v>
      </c>
      <c r="T10" s="2">
        <f t="shared" si="0"/>
        <v>6</v>
      </c>
      <c r="U10" s="2">
        <v>1</v>
      </c>
      <c r="W10" s="2">
        <v>83.4</v>
      </c>
      <c r="X10" s="2">
        <v>14.1</v>
      </c>
      <c r="Y10" s="2">
        <v>1.04</v>
      </c>
      <c r="Z10" s="2">
        <v>1</v>
      </c>
      <c r="AA10" s="2">
        <v>5.5945404325529102</v>
      </c>
      <c r="AC10" s="2">
        <v>2</v>
      </c>
      <c r="AD10" s="2">
        <v>1</v>
      </c>
      <c r="AE10" s="2">
        <v>1</v>
      </c>
      <c r="AF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N10" s="2">
        <v>0</v>
      </c>
      <c r="AO10" s="2">
        <v>0</v>
      </c>
      <c r="AP10" s="4">
        <v>0</v>
      </c>
      <c r="AQ10" s="2">
        <v>0</v>
      </c>
      <c r="AR10" s="2">
        <v>1</v>
      </c>
      <c r="AT10" s="2">
        <v>0</v>
      </c>
      <c r="AU10" s="2">
        <v>0</v>
      </c>
      <c r="AV10" s="4">
        <v>0</v>
      </c>
      <c r="AW10" s="2">
        <v>0</v>
      </c>
      <c r="AX10" s="2">
        <v>1</v>
      </c>
      <c r="AZ10" s="2">
        <v>8</v>
      </c>
      <c r="BA10" s="2">
        <v>320</v>
      </c>
      <c r="BC10" s="2">
        <v>0</v>
      </c>
      <c r="BD10" s="2">
        <v>24</v>
      </c>
      <c r="BF10" s="2">
        <v>0</v>
      </c>
      <c r="BG10" s="2">
        <v>24</v>
      </c>
    </row>
    <row r="11" spans="1:62" ht="15" customHeight="1">
      <c r="A11" s="2">
        <v>1</v>
      </c>
      <c r="B11" s="2">
        <v>10</v>
      </c>
      <c r="C11" s="2">
        <v>1</v>
      </c>
      <c r="D11" s="2">
        <v>60</v>
      </c>
      <c r="E11" s="2" t="s">
        <v>2</v>
      </c>
      <c r="F11" s="2">
        <v>1</v>
      </c>
      <c r="G11" s="2">
        <v>1</v>
      </c>
      <c r="H11" s="2">
        <v>1</v>
      </c>
      <c r="J11" s="2">
        <v>0</v>
      </c>
      <c r="K11" s="2">
        <v>1</v>
      </c>
      <c r="L11" s="2">
        <v>0</v>
      </c>
      <c r="M11" s="2">
        <v>1</v>
      </c>
      <c r="N11" s="2">
        <v>31.2</v>
      </c>
      <c r="O11" s="2">
        <v>1</v>
      </c>
      <c r="P11" s="2">
        <v>28.4</v>
      </c>
      <c r="Q11" s="2">
        <v>2</v>
      </c>
      <c r="R11" s="2">
        <v>16.7</v>
      </c>
      <c r="S11" s="2">
        <v>2</v>
      </c>
      <c r="T11" s="2">
        <f t="shared" si="0"/>
        <v>7</v>
      </c>
      <c r="U11" s="2">
        <v>2</v>
      </c>
      <c r="W11" s="2">
        <v>74.7</v>
      </c>
      <c r="X11" s="2">
        <v>31.2</v>
      </c>
      <c r="Y11" s="2">
        <v>1.34</v>
      </c>
      <c r="Z11" s="2">
        <v>3</v>
      </c>
      <c r="AA11" s="2">
        <v>3.973131590503153</v>
      </c>
      <c r="AC11" s="2">
        <v>2</v>
      </c>
      <c r="AD11" s="2">
        <v>1</v>
      </c>
      <c r="AE11" s="2">
        <v>0</v>
      </c>
      <c r="AF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N11" s="2">
        <v>0</v>
      </c>
      <c r="AO11" s="2">
        <v>0</v>
      </c>
      <c r="AP11" s="4">
        <v>0</v>
      </c>
      <c r="AQ11" s="2">
        <v>0</v>
      </c>
      <c r="AR11" s="2">
        <v>1</v>
      </c>
      <c r="AT11" s="2">
        <v>2</v>
      </c>
      <c r="AU11" s="2">
        <v>1</v>
      </c>
      <c r="AV11" s="4">
        <v>0</v>
      </c>
      <c r="AW11" s="2">
        <v>0</v>
      </c>
      <c r="AX11" s="2">
        <v>3</v>
      </c>
      <c r="AZ11" s="2">
        <v>8</v>
      </c>
      <c r="BA11" s="2">
        <v>320</v>
      </c>
      <c r="BC11" s="2">
        <v>1</v>
      </c>
      <c r="BD11" s="2">
        <v>8</v>
      </c>
      <c r="BE11" s="2" t="s">
        <v>50</v>
      </c>
      <c r="BF11" s="2">
        <v>0</v>
      </c>
      <c r="BG11" s="2">
        <v>24</v>
      </c>
    </row>
    <row r="12" spans="1:62" ht="15" customHeight="1">
      <c r="A12" s="2">
        <v>1</v>
      </c>
      <c r="B12" s="2">
        <v>11</v>
      </c>
      <c r="C12" s="2">
        <v>2</v>
      </c>
      <c r="D12" s="2">
        <v>40</v>
      </c>
      <c r="E12" s="2" t="s">
        <v>2</v>
      </c>
      <c r="F12" s="2">
        <v>1</v>
      </c>
      <c r="G12" s="2">
        <v>1</v>
      </c>
      <c r="H12" s="2">
        <v>0</v>
      </c>
      <c r="J12" s="2">
        <v>0</v>
      </c>
      <c r="K12" s="2">
        <v>1</v>
      </c>
      <c r="L12" s="2">
        <v>2</v>
      </c>
      <c r="M12" s="2">
        <v>3</v>
      </c>
      <c r="N12" s="2">
        <v>14.5</v>
      </c>
      <c r="O12" s="2">
        <v>1</v>
      </c>
      <c r="P12" s="2">
        <v>28.3</v>
      </c>
      <c r="Q12" s="2">
        <v>2</v>
      </c>
      <c r="R12" s="2">
        <v>22</v>
      </c>
      <c r="S12" s="2">
        <v>3</v>
      </c>
      <c r="T12" s="2">
        <f t="shared" si="0"/>
        <v>10</v>
      </c>
      <c r="U12" s="2">
        <v>3</v>
      </c>
      <c r="W12" s="2">
        <v>66.900000000000006</v>
      </c>
      <c r="X12" s="2">
        <v>14.5</v>
      </c>
      <c r="Y12" s="2">
        <v>1.96</v>
      </c>
      <c r="Z12" s="2">
        <v>1</v>
      </c>
      <c r="AA12" s="2">
        <v>10.732377369571665</v>
      </c>
      <c r="AC12" s="2">
        <v>2</v>
      </c>
      <c r="AD12" s="2">
        <v>0</v>
      </c>
      <c r="AE12" s="2">
        <v>1</v>
      </c>
      <c r="AF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1</v>
      </c>
      <c r="AN12" s="2">
        <v>0</v>
      </c>
      <c r="AO12" s="2">
        <v>0</v>
      </c>
      <c r="AP12" s="4">
        <v>0</v>
      </c>
      <c r="AQ12" s="2">
        <v>0</v>
      </c>
      <c r="AR12" s="2">
        <v>1</v>
      </c>
      <c r="AT12" s="2">
        <v>0</v>
      </c>
      <c r="AU12" s="2">
        <v>0</v>
      </c>
      <c r="AV12" s="4">
        <v>0</v>
      </c>
      <c r="AW12" s="2">
        <v>0</v>
      </c>
      <c r="AX12" s="2">
        <v>1</v>
      </c>
      <c r="AZ12" s="2">
        <v>17</v>
      </c>
      <c r="BA12" s="2">
        <v>390</v>
      </c>
      <c r="BC12" s="2">
        <v>1</v>
      </c>
      <c r="BD12" s="2">
        <v>7</v>
      </c>
      <c r="BE12" s="2" t="s">
        <v>50</v>
      </c>
      <c r="BF12" s="2">
        <v>0</v>
      </c>
      <c r="BG12" s="2">
        <v>24</v>
      </c>
    </row>
    <row r="13" spans="1:62" ht="15" customHeight="1">
      <c r="A13" s="2">
        <v>1</v>
      </c>
      <c r="B13" s="2">
        <v>12</v>
      </c>
      <c r="C13" s="2">
        <v>1</v>
      </c>
      <c r="D13" s="2">
        <v>43</v>
      </c>
      <c r="E13" s="2" t="s">
        <v>5</v>
      </c>
      <c r="F13" s="2">
        <v>1</v>
      </c>
      <c r="G13" s="2">
        <v>0</v>
      </c>
      <c r="H13" s="2">
        <v>1</v>
      </c>
      <c r="J13" s="2">
        <v>0</v>
      </c>
      <c r="K13" s="2">
        <v>1</v>
      </c>
      <c r="L13" s="2">
        <v>0</v>
      </c>
      <c r="M13" s="2">
        <v>1</v>
      </c>
      <c r="N13" s="2">
        <v>28.1</v>
      </c>
      <c r="O13" s="2">
        <v>1</v>
      </c>
      <c r="P13" s="2">
        <v>36.4</v>
      </c>
      <c r="Q13" s="2">
        <v>1</v>
      </c>
      <c r="R13" s="2">
        <v>15</v>
      </c>
      <c r="S13" s="2">
        <v>2</v>
      </c>
      <c r="T13" s="2">
        <f t="shared" si="0"/>
        <v>6</v>
      </c>
      <c r="U13" s="2">
        <v>1</v>
      </c>
      <c r="W13" s="2">
        <v>65.7</v>
      </c>
      <c r="X13" s="2">
        <v>28.1</v>
      </c>
      <c r="Y13" s="2">
        <v>1.19</v>
      </c>
      <c r="Z13" s="2">
        <v>1</v>
      </c>
      <c r="AA13" s="2">
        <v>7.4750060225700921</v>
      </c>
      <c r="AC13" s="2">
        <v>1</v>
      </c>
      <c r="AD13" s="2">
        <v>0</v>
      </c>
      <c r="AE13" s="2">
        <v>0</v>
      </c>
      <c r="AF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1</v>
      </c>
      <c r="AN13" s="2">
        <v>0</v>
      </c>
      <c r="AO13" s="2">
        <v>0</v>
      </c>
      <c r="AP13" s="4">
        <v>0</v>
      </c>
      <c r="AQ13" s="2">
        <v>0</v>
      </c>
      <c r="AR13" s="2">
        <v>1</v>
      </c>
      <c r="AT13" s="2">
        <v>0</v>
      </c>
      <c r="AU13" s="2">
        <v>0</v>
      </c>
      <c r="AV13" s="4">
        <v>0</v>
      </c>
      <c r="AW13" s="2">
        <v>0</v>
      </c>
      <c r="AX13" s="2">
        <v>1</v>
      </c>
      <c r="AZ13" s="2">
        <v>8</v>
      </c>
      <c r="BA13" s="2">
        <v>160</v>
      </c>
      <c r="BC13" s="2">
        <v>0</v>
      </c>
      <c r="BD13" s="2">
        <v>24</v>
      </c>
      <c r="BF13" s="2">
        <v>0</v>
      </c>
      <c r="BG13" s="2">
        <v>24</v>
      </c>
    </row>
    <row r="14" spans="1:62" ht="15" customHeight="1">
      <c r="A14" s="2">
        <v>1</v>
      </c>
      <c r="B14" s="2">
        <v>13</v>
      </c>
      <c r="C14" s="2">
        <v>1</v>
      </c>
      <c r="D14" s="2">
        <v>61</v>
      </c>
      <c r="E14" s="2" t="s">
        <v>2</v>
      </c>
      <c r="F14" s="2">
        <v>0</v>
      </c>
      <c r="G14" s="2">
        <v>0</v>
      </c>
      <c r="H14" s="2">
        <v>0</v>
      </c>
      <c r="J14" s="2">
        <v>0</v>
      </c>
      <c r="K14" s="2">
        <v>1</v>
      </c>
      <c r="L14" s="2">
        <v>2</v>
      </c>
      <c r="M14" s="2">
        <v>3</v>
      </c>
      <c r="N14" s="2">
        <v>23</v>
      </c>
      <c r="O14" s="2">
        <v>1</v>
      </c>
      <c r="P14" s="2">
        <v>38.799999999999997</v>
      </c>
      <c r="Q14" s="2">
        <v>1</v>
      </c>
      <c r="R14" s="2">
        <v>15</v>
      </c>
      <c r="S14" s="2">
        <v>2</v>
      </c>
      <c r="T14" s="2">
        <f t="shared" si="0"/>
        <v>8</v>
      </c>
      <c r="U14" s="2">
        <v>1</v>
      </c>
      <c r="W14" s="2">
        <v>112.4</v>
      </c>
      <c r="X14" s="2">
        <v>23</v>
      </c>
      <c r="Y14" s="2">
        <v>1.2</v>
      </c>
      <c r="Z14" s="2">
        <v>3</v>
      </c>
      <c r="AA14" s="2">
        <v>5.4130517186777682</v>
      </c>
      <c r="AC14" s="2">
        <v>1</v>
      </c>
      <c r="AD14" s="2">
        <v>1</v>
      </c>
      <c r="AE14" s="2">
        <v>0</v>
      </c>
      <c r="AF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N14" s="2">
        <v>0</v>
      </c>
      <c r="AO14" s="2">
        <v>0</v>
      </c>
      <c r="AP14" s="4">
        <v>0</v>
      </c>
      <c r="AQ14" s="2">
        <v>0</v>
      </c>
      <c r="AR14" s="2">
        <v>1</v>
      </c>
      <c r="AT14" s="2">
        <v>0</v>
      </c>
      <c r="AU14" s="2">
        <v>0</v>
      </c>
      <c r="AV14" s="4">
        <v>0</v>
      </c>
      <c r="AW14" s="2">
        <v>0</v>
      </c>
      <c r="AX14" s="2">
        <v>1</v>
      </c>
      <c r="AZ14" s="2">
        <v>8</v>
      </c>
      <c r="BA14" s="2">
        <v>240</v>
      </c>
      <c r="BC14" s="2">
        <v>1</v>
      </c>
      <c r="BD14" s="2">
        <v>10</v>
      </c>
      <c r="BE14" s="2" t="s">
        <v>52</v>
      </c>
      <c r="BF14" s="2">
        <v>0</v>
      </c>
      <c r="BG14" s="2">
        <v>24</v>
      </c>
    </row>
    <row r="15" spans="1:62" ht="15" customHeight="1">
      <c r="A15" s="2">
        <v>1</v>
      </c>
      <c r="B15" s="2">
        <v>14</v>
      </c>
      <c r="C15" s="2">
        <v>1</v>
      </c>
      <c r="D15" s="2">
        <v>60</v>
      </c>
      <c r="E15" s="2" t="s">
        <v>2</v>
      </c>
      <c r="F15" s="2">
        <v>1</v>
      </c>
      <c r="G15" s="2">
        <v>1</v>
      </c>
      <c r="H15" s="2">
        <v>0</v>
      </c>
      <c r="J15" s="2">
        <v>0</v>
      </c>
      <c r="K15" s="2">
        <v>1</v>
      </c>
      <c r="L15" s="2">
        <v>3</v>
      </c>
      <c r="M15" s="2">
        <v>3</v>
      </c>
      <c r="N15" s="2">
        <v>45.9</v>
      </c>
      <c r="O15" s="2">
        <v>2</v>
      </c>
      <c r="P15" s="2">
        <v>33.9</v>
      </c>
      <c r="Q15" s="2">
        <v>2</v>
      </c>
      <c r="R15" s="2">
        <v>18.5</v>
      </c>
      <c r="S15" s="2">
        <v>3</v>
      </c>
      <c r="T15" s="2">
        <f t="shared" si="0"/>
        <v>11</v>
      </c>
      <c r="U15" s="2">
        <v>3</v>
      </c>
      <c r="W15" s="2">
        <v>149.80000000000001</v>
      </c>
      <c r="X15" s="2">
        <v>45.9</v>
      </c>
      <c r="Y15" s="2">
        <v>1.58</v>
      </c>
      <c r="Z15" s="2">
        <v>3</v>
      </c>
      <c r="AA15" s="2">
        <v>13.797490517772527</v>
      </c>
      <c r="AC15" s="2">
        <v>2</v>
      </c>
      <c r="AD15" s="2">
        <v>1</v>
      </c>
      <c r="AE15" s="2">
        <v>0</v>
      </c>
      <c r="AF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N15" s="2">
        <v>0</v>
      </c>
      <c r="AO15" s="2">
        <v>0</v>
      </c>
      <c r="AP15" s="4">
        <v>0</v>
      </c>
      <c r="AQ15" s="2">
        <v>0</v>
      </c>
      <c r="AR15" s="2">
        <v>1</v>
      </c>
      <c r="AT15" s="2">
        <v>0</v>
      </c>
      <c r="AU15" s="2">
        <v>0</v>
      </c>
      <c r="AV15" s="4">
        <v>0</v>
      </c>
      <c r="AW15" s="2">
        <v>0</v>
      </c>
      <c r="AX15" s="2">
        <v>1</v>
      </c>
      <c r="AZ15" s="2">
        <v>9</v>
      </c>
      <c r="BA15" s="2">
        <v>340</v>
      </c>
      <c r="BC15" s="2">
        <v>1</v>
      </c>
      <c r="BD15" s="2">
        <v>16</v>
      </c>
      <c r="BE15" s="2" t="s">
        <v>50</v>
      </c>
      <c r="BF15" s="2">
        <v>1</v>
      </c>
      <c r="BG15" s="2">
        <v>2</v>
      </c>
    </row>
    <row r="16" spans="1:62" ht="15" customHeight="1">
      <c r="A16" s="2">
        <v>1</v>
      </c>
      <c r="B16" s="2">
        <v>15</v>
      </c>
      <c r="C16" s="2">
        <v>2</v>
      </c>
      <c r="D16" s="2">
        <v>56</v>
      </c>
      <c r="E16" s="2" t="s">
        <v>4</v>
      </c>
      <c r="F16" s="2">
        <v>0</v>
      </c>
      <c r="G16" s="2">
        <v>0</v>
      </c>
      <c r="H16" s="2">
        <v>0</v>
      </c>
      <c r="J16" s="2">
        <v>0</v>
      </c>
      <c r="K16" s="2">
        <v>1</v>
      </c>
      <c r="L16" s="2">
        <v>0</v>
      </c>
      <c r="M16" s="2">
        <v>1</v>
      </c>
      <c r="N16" s="2">
        <v>36.299999999999997</v>
      </c>
      <c r="O16" s="2">
        <v>2</v>
      </c>
      <c r="P16" s="2">
        <v>28.4</v>
      </c>
      <c r="Q16" s="2">
        <v>2</v>
      </c>
      <c r="R16" s="2">
        <v>14.3</v>
      </c>
      <c r="S16" s="2">
        <v>2</v>
      </c>
      <c r="T16" s="2">
        <f t="shared" si="0"/>
        <v>8</v>
      </c>
      <c r="U16" s="2">
        <v>2</v>
      </c>
      <c r="W16" s="2">
        <v>37.1</v>
      </c>
      <c r="X16" s="2">
        <v>36.299999999999997</v>
      </c>
      <c r="Y16" s="2">
        <v>1.08</v>
      </c>
      <c r="Z16" s="2">
        <v>1</v>
      </c>
      <c r="AA16" s="2">
        <v>2.0017687803826671</v>
      </c>
      <c r="AC16" s="2">
        <v>2</v>
      </c>
      <c r="AD16" s="2">
        <v>0</v>
      </c>
      <c r="AE16" s="2">
        <v>1</v>
      </c>
      <c r="AF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1</v>
      </c>
      <c r="AN16" s="2">
        <v>0</v>
      </c>
      <c r="AO16" s="2">
        <v>0</v>
      </c>
      <c r="AP16" s="4">
        <v>0</v>
      </c>
      <c r="AQ16" s="2">
        <v>0</v>
      </c>
      <c r="AR16" s="2">
        <v>1</v>
      </c>
      <c r="AT16" s="2">
        <v>0</v>
      </c>
      <c r="AU16" s="2">
        <v>0</v>
      </c>
      <c r="AV16" s="4">
        <v>0</v>
      </c>
      <c r="AW16" s="2">
        <v>0</v>
      </c>
      <c r="AX16" s="2">
        <v>1</v>
      </c>
      <c r="AZ16" s="2">
        <v>7</v>
      </c>
      <c r="BA16" s="2">
        <v>300</v>
      </c>
      <c r="BC16" s="2">
        <v>1</v>
      </c>
      <c r="BD16" s="2">
        <v>18</v>
      </c>
      <c r="BE16" s="2" t="s">
        <v>52</v>
      </c>
      <c r="BF16" s="2">
        <v>0</v>
      </c>
      <c r="BG16" s="2">
        <v>24</v>
      </c>
    </row>
    <row r="17" spans="1:59" ht="15" customHeight="1">
      <c r="A17" s="2">
        <v>1</v>
      </c>
      <c r="B17" s="2">
        <v>16</v>
      </c>
      <c r="C17" s="2">
        <v>2</v>
      </c>
      <c r="D17" s="2">
        <v>75</v>
      </c>
      <c r="E17" s="2" t="s">
        <v>3</v>
      </c>
      <c r="F17" s="2">
        <v>1</v>
      </c>
      <c r="G17" s="2">
        <v>1</v>
      </c>
      <c r="H17" s="2">
        <v>0</v>
      </c>
      <c r="J17" s="2">
        <v>0</v>
      </c>
      <c r="K17" s="2">
        <v>1</v>
      </c>
      <c r="L17" s="2">
        <v>2</v>
      </c>
      <c r="M17" s="2">
        <v>3</v>
      </c>
      <c r="N17" s="2">
        <v>27.3</v>
      </c>
      <c r="O17" s="2">
        <v>1</v>
      </c>
      <c r="P17" s="2">
        <v>36.200000000000003</v>
      </c>
      <c r="Q17" s="2">
        <v>1</v>
      </c>
      <c r="R17" s="2">
        <v>17.2</v>
      </c>
      <c r="S17" s="2">
        <v>2</v>
      </c>
      <c r="T17" s="2">
        <f t="shared" si="0"/>
        <v>8</v>
      </c>
      <c r="U17" s="2">
        <v>1</v>
      </c>
      <c r="W17" s="2">
        <v>71</v>
      </c>
      <c r="X17" s="2">
        <v>27.3</v>
      </c>
      <c r="Y17" s="2">
        <v>1.41</v>
      </c>
      <c r="Z17" s="2">
        <v>1</v>
      </c>
      <c r="AA17" s="2">
        <v>9.9926899237045674</v>
      </c>
      <c r="AC17" s="2">
        <v>1</v>
      </c>
      <c r="AD17" s="2">
        <v>0</v>
      </c>
      <c r="AE17" s="2">
        <v>1</v>
      </c>
      <c r="AF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N17" s="2">
        <v>0</v>
      </c>
      <c r="AO17" s="2">
        <v>0</v>
      </c>
      <c r="AP17" s="4">
        <v>0</v>
      </c>
      <c r="AQ17" s="2">
        <v>0</v>
      </c>
      <c r="AR17" s="2">
        <v>1</v>
      </c>
      <c r="AT17" s="2">
        <v>0</v>
      </c>
      <c r="AU17" s="2">
        <v>0</v>
      </c>
      <c r="AV17" s="4">
        <v>0</v>
      </c>
      <c r="AW17" s="2">
        <v>0</v>
      </c>
      <c r="AX17" s="2">
        <v>1</v>
      </c>
      <c r="AZ17" s="2">
        <v>10</v>
      </c>
      <c r="BA17" s="2">
        <v>400</v>
      </c>
      <c r="BC17" s="2">
        <v>0</v>
      </c>
      <c r="BD17" s="2">
        <v>24</v>
      </c>
      <c r="BF17" s="2">
        <v>0</v>
      </c>
      <c r="BG17" s="2">
        <v>24</v>
      </c>
    </row>
    <row r="18" spans="1:59" ht="15" customHeight="1">
      <c r="A18" s="2">
        <v>1</v>
      </c>
      <c r="B18" s="2">
        <v>17</v>
      </c>
      <c r="C18" s="2">
        <v>1</v>
      </c>
      <c r="D18" s="2">
        <v>50</v>
      </c>
      <c r="E18" s="2" t="s">
        <v>2</v>
      </c>
      <c r="F18" s="2">
        <v>0</v>
      </c>
      <c r="G18" s="2">
        <v>0</v>
      </c>
      <c r="H18" s="2">
        <v>0</v>
      </c>
      <c r="J18" s="2">
        <v>0</v>
      </c>
      <c r="K18" s="2">
        <v>1</v>
      </c>
      <c r="L18" s="2">
        <v>2</v>
      </c>
      <c r="M18" s="2">
        <v>3</v>
      </c>
      <c r="N18" s="2">
        <v>16</v>
      </c>
      <c r="O18" s="2">
        <v>1</v>
      </c>
      <c r="P18" s="2">
        <v>29.4</v>
      </c>
      <c r="Q18" s="2">
        <v>2</v>
      </c>
      <c r="R18" s="2">
        <v>27.1</v>
      </c>
      <c r="S18" s="2">
        <v>3</v>
      </c>
      <c r="T18" s="2">
        <f t="shared" si="0"/>
        <v>10</v>
      </c>
      <c r="U18" s="2">
        <v>3</v>
      </c>
      <c r="W18" s="2">
        <v>68.400000000000006</v>
      </c>
      <c r="X18" s="2">
        <v>16</v>
      </c>
      <c r="Y18" s="2">
        <v>2.5499999999999998</v>
      </c>
      <c r="Z18" s="2">
        <v>3</v>
      </c>
      <c r="AA18" s="2">
        <v>7.8295174119201381</v>
      </c>
      <c r="AC18" s="2">
        <v>3</v>
      </c>
      <c r="AD18" s="2">
        <v>0</v>
      </c>
      <c r="AE18" s="2">
        <v>1</v>
      </c>
      <c r="AF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</v>
      </c>
      <c r="AN18" s="2">
        <v>0</v>
      </c>
      <c r="AO18" s="2">
        <v>0</v>
      </c>
      <c r="AP18" s="4">
        <v>0</v>
      </c>
      <c r="AQ18" s="2">
        <v>0</v>
      </c>
      <c r="AR18" s="2">
        <v>1</v>
      </c>
      <c r="AT18" s="2">
        <v>0</v>
      </c>
      <c r="AU18" s="2">
        <v>0</v>
      </c>
      <c r="AV18" s="4">
        <v>0</v>
      </c>
      <c r="AW18" s="2">
        <v>0</v>
      </c>
      <c r="AX18" s="2">
        <v>1</v>
      </c>
      <c r="AZ18" s="2">
        <v>10</v>
      </c>
      <c r="BA18" s="2">
        <v>600</v>
      </c>
      <c r="BC18" s="2">
        <v>0</v>
      </c>
      <c r="BD18" s="2">
        <v>24</v>
      </c>
      <c r="BF18" s="2">
        <v>1</v>
      </c>
      <c r="BG18" s="2">
        <v>8</v>
      </c>
    </row>
    <row r="19" spans="1:59" ht="15" customHeight="1">
      <c r="A19" s="2">
        <v>1</v>
      </c>
      <c r="B19" s="2">
        <v>18</v>
      </c>
      <c r="C19" s="2">
        <v>1</v>
      </c>
      <c r="D19" s="2">
        <v>31</v>
      </c>
      <c r="E19" s="2" t="s">
        <v>2</v>
      </c>
      <c r="F19" s="2">
        <v>0</v>
      </c>
      <c r="G19" s="2">
        <v>0</v>
      </c>
      <c r="H19" s="2">
        <v>0</v>
      </c>
      <c r="J19" s="2">
        <v>0</v>
      </c>
      <c r="K19" s="2">
        <v>1</v>
      </c>
      <c r="L19" s="2">
        <v>0</v>
      </c>
      <c r="M19" s="2">
        <v>1</v>
      </c>
      <c r="N19" s="2">
        <v>37.4</v>
      </c>
      <c r="O19" s="2">
        <v>2</v>
      </c>
      <c r="P19" s="2">
        <v>44.8</v>
      </c>
      <c r="Q19" s="2">
        <v>1</v>
      </c>
      <c r="R19" s="2">
        <v>34.799999999999997</v>
      </c>
      <c r="S19" s="2">
        <v>3</v>
      </c>
      <c r="T19" s="2">
        <f t="shared" si="0"/>
        <v>8</v>
      </c>
      <c r="U19" s="2">
        <v>2</v>
      </c>
      <c r="W19" s="2">
        <v>68.3</v>
      </c>
      <c r="X19" s="2">
        <v>37.4</v>
      </c>
      <c r="Y19" s="2">
        <v>3.63</v>
      </c>
      <c r="Z19" s="2">
        <v>3</v>
      </c>
      <c r="AA19" s="2">
        <v>14.980498488610161</v>
      </c>
      <c r="AC19" s="2">
        <v>1</v>
      </c>
      <c r="AD19" s="2">
        <v>1</v>
      </c>
      <c r="AE19" s="2">
        <v>0</v>
      </c>
      <c r="AF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N19" s="2">
        <v>0</v>
      </c>
      <c r="AO19" s="2">
        <v>0</v>
      </c>
      <c r="AP19" s="4">
        <v>0</v>
      </c>
      <c r="AQ19" s="2">
        <v>0</v>
      </c>
      <c r="AR19" s="2">
        <v>1</v>
      </c>
      <c r="AT19" s="2">
        <v>0</v>
      </c>
      <c r="AU19" s="2">
        <v>0</v>
      </c>
      <c r="AV19" s="4">
        <v>0</v>
      </c>
      <c r="AW19" s="2">
        <v>0</v>
      </c>
      <c r="AX19" s="2">
        <v>1</v>
      </c>
      <c r="AZ19" s="2">
        <v>9</v>
      </c>
      <c r="BA19" s="2">
        <v>810</v>
      </c>
      <c r="BC19" s="2">
        <v>0</v>
      </c>
      <c r="BD19" s="2">
        <v>24</v>
      </c>
      <c r="BF19" s="2">
        <v>0</v>
      </c>
      <c r="BG19" s="2">
        <v>24</v>
      </c>
    </row>
    <row r="20" spans="1:59" ht="15" customHeight="1">
      <c r="A20" s="2">
        <v>1</v>
      </c>
      <c r="B20" s="2">
        <v>19</v>
      </c>
      <c r="C20" s="2">
        <v>1</v>
      </c>
      <c r="D20" s="2">
        <v>49</v>
      </c>
      <c r="E20" s="2" t="s">
        <v>3</v>
      </c>
      <c r="F20" s="2">
        <v>1</v>
      </c>
      <c r="G20" s="2">
        <v>1</v>
      </c>
      <c r="H20" s="2">
        <v>0</v>
      </c>
      <c r="J20" s="2">
        <v>0</v>
      </c>
      <c r="K20" s="2">
        <v>1</v>
      </c>
      <c r="L20" s="2">
        <v>2</v>
      </c>
      <c r="M20" s="2">
        <v>3</v>
      </c>
      <c r="N20" s="2">
        <v>6.6</v>
      </c>
      <c r="O20" s="2">
        <v>1</v>
      </c>
      <c r="P20" s="2">
        <v>31.6</v>
      </c>
      <c r="Q20" s="2">
        <v>2</v>
      </c>
      <c r="R20" s="2">
        <v>15.7</v>
      </c>
      <c r="S20" s="2">
        <v>2</v>
      </c>
      <c r="T20" s="2">
        <f t="shared" si="0"/>
        <v>9</v>
      </c>
      <c r="U20" s="2">
        <v>2</v>
      </c>
      <c r="W20" s="2">
        <v>87.7</v>
      </c>
      <c r="X20" s="2">
        <v>6.6</v>
      </c>
      <c r="Y20" s="2">
        <v>1.47</v>
      </c>
      <c r="Z20" s="2">
        <v>1</v>
      </c>
      <c r="AA20" s="2">
        <v>7.071853411747691</v>
      </c>
      <c r="AC20" s="2">
        <v>2</v>
      </c>
      <c r="AD20" s="2">
        <v>0</v>
      </c>
      <c r="AE20" s="2">
        <v>0</v>
      </c>
      <c r="AF20" s="2">
        <v>0</v>
      </c>
      <c r="AH20" s="2">
        <v>1</v>
      </c>
      <c r="AI20" s="2">
        <v>1</v>
      </c>
      <c r="AJ20" s="2">
        <v>0</v>
      </c>
      <c r="AK20" s="2">
        <v>0</v>
      </c>
      <c r="AL20" s="2">
        <v>2</v>
      </c>
      <c r="AN20" s="2">
        <v>1</v>
      </c>
      <c r="AO20" s="2">
        <v>0</v>
      </c>
      <c r="AP20" s="4">
        <v>0</v>
      </c>
      <c r="AQ20" s="2">
        <v>0</v>
      </c>
      <c r="AR20" s="2">
        <v>2</v>
      </c>
      <c r="AT20" s="2">
        <v>1</v>
      </c>
      <c r="AU20" s="2">
        <v>0</v>
      </c>
      <c r="AV20" s="4">
        <v>0</v>
      </c>
      <c r="AW20" s="2">
        <v>0</v>
      </c>
      <c r="AX20" s="2">
        <v>2</v>
      </c>
      <c r="AZ20" s="2">
        <v>10</v>
      </c>
      <c r="BA20" s="2">
        <v>300</v>
      </c>
      <c r="BC20" s="2">
        <v>1</v>
      </c>
      <c r="BD20" s="2">
        <v>14</v>
      </c>
      <c r="BE20" s="2" t="s">
        <v>50</v>
      </c>
      <c r="BF20" s="2">
        <v>1</v>
      </c>
      <c r="BG20" s="2">
        <v>14</v>
      </c>
    </row>
    <row r="21" spans="1:59" ht="15" customHeight="1">
      <c r="A21" s="2">
        <v>1</v>
      </c>
      <c r="B21" s="2">
        <v>20</v>
      </c>
      <c r="C21" s="2">
        <v>1</v>
      </c>
      <c r="D21" s="2">
        <v>38</v>
      </c>
      <c r="E21" s="2" t="s">
        <v>2</v>
      </c>
      <c r="F21" s="2">
        <v>1</v>
      </c>
      <c r="G21" s="2">
        <v>1</v>
      </c>
      <c r="H21" s="2">
        <v>0</v>
      </c>
      <c r="J21" s="2">
        <v>0</v>
      </c>
      <c r="K21" s="2">
        <v>1</v>
      </c>
      <c r="L21" s="2">
        <v>2</v>
      </c>
      <c r="M21" s="2">
        <v>3</v>
      </c>
      <c r="N21" s="2">
        <v>28.4</v>
      </c>
      <c r="O21" s="2">
        <v>1</v>
      </c>
      <c r="P21" s="2">
        <v>36.200000000000003</v>
      </c>
      <c r="Q21" s="2">
        <v>1</v>
      </c>
      <c r="R21" s="2">
        <v>14</v>
      </c>
      <c r="S21" s="2">
        <v>1</v>
      </c>
      <c r="T21" s="2">
        <f t="shared" si="0"/>
        <v>7</v>
      </c>
      <c r="U21" s="2">
        <v>2</v>
      </c>
      <c r="W21" s="2">
        <v>54.6</v>
      </c>
      <c r="X21" s="2">
        <v>28.4</v>
      </c>
      <c r="Y21" s="2">
        <v>2.08</v>
      </c>
      <c r="Z21" s="2">
        <v>1</v>
      </c>
      <c r="AA21" s="2">
        <v>12.035331912072483</v>
      </c>
      <c r="AC21" s="2">
        <v>2</v>
      </c>
      <c r="AD21" s="2">
        <v>1</v>
      </c>
      <c r="AE21" s="2">
        <v>0</v>
      </c>
      <c r="AF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1</v>
      </c>
      <c r="AN21" s="2">
        <v>0</v>
      </c>
      <c r="AO21" s="2">
        <v>0</v>
      </c>
      <c r="AP21" s="4">
        <v>0</v>
      </c>
      <c r="AQ21" s="2">
        <v>0</v>
      </c>
      <c r="AR21" s="2">
        <v>1</v>
      </c>
      <c r="AT21" s="2">
        <v>0</v>
      </c>
      <c r="AU21" s="2">
        <v>0</v>
      </c>
      <c r="AV21" s="4">
        <v>0</v>
      </c>
      <c r="AW21" s="2">
        <v>0</v>
      </c>
      <c r="AX21" s="2">
        <v>1</v>
      </c>
      <c r="AZ21" s="2">
        <v>7</v>
      </c>
      <c r="BA21" s="2">
        <v>280</v>
      </c>
      <c r="BC21" s="2">
        <v>0</v>
      </c>
      <c r="BD21" s="2">
        <v>24</v>
      </c>
      <c r="BF21" s="2">
        <v>0</v>
      </c>
      <c r="BG21" s="2">
        <v>24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1"/>
  <sheetViews>
    <sheetView tabSelected="1" workbookViewId="0">
      <selection activeCell="A13" sqref="A13"/>
    </sheetView>
  </sheetViews>
  <sheetFormatPr defaultRowHeight="15" customHeight="1"/>
  <cols>
    <col min="1" max="1" width="33.125" style="2" customWidth="1"/>
    <col min="2" max="2" width="5.875" style="2" customWidth="1"/>
    <col min="3" max="3" width="22.125" style="2" customWidth="1"/>
    <col min="4" max="4" width="9" style="2" customWidth="1"/>
    <col min="5" max="5" width="33.875" style="2" customWidth="1"/>
    <col min="6" max="6" width="27.125" style="2" customWidth="1"/>
    <col min="7" max="7" width="43.5" style="2" customWidth="1"/>
    <col min="8" max="8" width="25.125" style="2" customWidth="1"/>
    <col min="9" max="9" width="9.25" style="2" customWidth="1"/>
    <col min="10" max="10" width="29.25" style="2" customWidth="1"/>
    <col min="11" max="11" width="7.625" style="2" customWidth="1"/>
    <col min="12" max="12" width="36.375" style="2" customWidth="1"/>
    <col min="13" max="13" width="9.75" style="2" customWidth="1"/>
    <col min="14" max="14" width="17.625" style="2" customWidth="1"/>
    <col min="15" max="15" width="6.875" style="2" customWidth="1"/>
    <col min="16" max="16" width="13.5" style="2" customWidth="1"/>
    <col min="17" max="17" width="6.375" style="2" customWidth="1"/>
    <col min="18" max="18" width="20.375" style="2" customWidth="1"/>
    <col min="19" max="19" width="6.25" style="2" customWidth="1"/>
    <col min="20" max="20" width="18" style="2" customWidth="1"/>
    <col min="21" max="21" width="31" style="2" customWidth="1"/>
    <col min="22" max="22" width="9.875" style="2" customWidth="1"/>
    <col min="23" max="23" width="25.625" style="2" customWidth="1"/>
    <col min="24" max="24" width="18.375" style="2" customWidth="1"/>
    <col min="25" max="25" width="9.25" style="2" customWidth="1"/>
    <col min="26" max="26" width="59.625" style="2" customWidth="1"/>
    <col min="27" max="27" width="14" style="2" customWidth="1"/>
    <col min="28" max="28" width="9" style="2"/>
    <col min="29" max="29" width="50" style="2" customWidth="1"/>
    <col min="30" max="30" width="16.125" style="2" customWidth="1"/>
    <col min="31" max="31" width="16.875" style="2" customWidth="1"/>
    <col min="32" max="32" width="19.375" style="2" customWidth="1"/>
    <col min="33" max="33" width="5.125" style="2" customWidth="1"/>
    <col min="34" max="34" width="7.875" style="2" customWidth="1"/>
    <col min="35" max="35" width="8.5" style="2" customWidth="1"/>
    <col min="36" max="36" width="7.25" style="2" customWidth="1"/>
    <col min="37" max="37" width="9.5" style="2" customWidth="1"/>
    <col min="38" max="38" width="87.375" style="2" customWidth="1"/>
    <col min="39" max="39" width="5.625" style="2" customWidth="1"/>
    <col min="40" max="40" width="10" style="2" customWidth="1"/>
    <col min="41" max="41" width="9.125" style="2" customWidth="1"/>
    <col min="42" max="42" width="8.625" style="2" customWidth="1"/>
    <col min="43" max="43" width="11.5" style="2" customWidth="1"/>
    <col min="44" max="44" width="29.5" style="2" customWidth="1"/>
    <col min="45" max="45" width="4.875" style="2" customWidth="1"/>
    <col min="46" max="46" width="9" style="2" customWidth="1"/>
    <col min="47" max="47" width="7.25" style="2" customWidth="1"/>
    <col min="48" max="48" width="8.875" style="2" customWidth="1"/>
    <col min="49" max="49" width="10.5" style="2" customWidth="1"/>
    <col min="50" max="50" width="30.125" style="2" customWidth="1"/>
    <col min="51" max="51" width="12.875" style="1" customWidth="1"/>
    <col min="52" max="52" width="24.125" style="2" customWidth="1"/>
    <col min="53" max="53" width="31.375" style="2" customWidth="1"/>
    <col min="54" max="54" width="24.125" style="2" customWidth="1"/>
    <col min="55" max="55" width="24.5" style="2" customWidth="1"/>
    <col min="56" max="56" width="31.75" style="2" customWidth="1"/>
    <col min="57" max="58" width="9" style="2"/>
    <col min="59" max="59" width="7.75" style="2" customWidth="1"/>
    <col min="60" max="60" width="45.125" style="2" customWidth="1"/>
    <col min="61" max="61" width="45.375" style="2" customWidth="1"/>
    <col min="62" max="62" width="21" style="2" customWidth="1"/>
    <col min="63" max="16384" width="9" style="2"/>
  </cols>
  <sheetData>
    <row r="1" spans="1:61" ht="15" customHeight="1">
      <c r="A1" s="1" t="s">
        <v>6</v>
      </c>
      <c r="B1" s="2" t="s">
        <v>7</v>
      </c>
      <c r="C1" s="1" t="s">
        <v>8</v>
      </c>
      <c r="D1" s="1" t="s">
        <v>13</v>
      </c>
      <c r="E1" s="2" t="s">
        <v>9</v>
      </c>
      <c r="F1" s="3" t="s">
        <v>10</v>
      </c>
      <c r="G1" s="2" t="s">
        <v>55</v>
      </c>
      <c r="H1" s="2" t="s">
        <v>12</v>
      </c>
      <c r="J1" s="2" t="s">
        <v>15</v>
      </c>
      <c r="K1" s="2" t="s">
        <v>14</v>
      </c>
      <c r="L1" s="2" t="s">
        <v>16</v>
      </c>
      <c r="M1" s="2" t="s">
        <v>14</v>
      </c>
      <c r="N1" s="2" t="s">
        <v>18</v>
      </c>
      <c r="O1" s="2" t="s">
        <v>14</v>
      </c>
      <c r="P1" s="2" t="s">
        <v>19</v>
      </c>
      <c r="Q1" s="2" t="s">
        <v>14</v>
      </c>
      <c r="R1" s="2" t="s">
        <v>21</v>
      </c>
      <c r="S1" s="2" t="s">
        <v>14</v>
      </c>
      <c r="T1" s="2" t="s">
        <v>20</v>
      </c>
      <c r="U1" s="2" t="s">
        <v>22</v>
      </c>
      <c r="W1" s="2" t="s">
        <v>23</v>
      </c>
      <c r="X1" s="2" t="s">
        <v>17</v>
      </c>
      <c r="Y1" s="2" t="s">
        <v>53</v>
      </c>
      <c r="Z1" s="2" t="s">
        <v>24</v>
      </c>
      <c r="AA1" s="2" t="s">
        <v>25</v>
      </c>
      <c r="AC1" s="2" t="s">
        <v>27</v>
      </c>
      <c r="AD1" s="2" t="s">
        <v>28</v>
      </c>
      <c r="AE1" s="2" t="s">
        <v>29</v>
      </c>
      <c r="AF1" s="2" t="s">
        <v>26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38</v>
      </c>
      <c r="AN1" s="2" t="s">
        <v>56</v>
      </c>
      <c r="AO1" s="2" t="s">
        <v>35</v>
      </c>
      <c r="AP1" s="2" t="s">
        <v>36</v>
      </c>
      <c r="AQ1" s="4" t="s">
        <v>37</v>
      </c>
      <c r="AR1" s="2" t="s">
        <v>39</v>
      </c>
      <c r="AT1" s="2" t="s">
        <v>40</v>
      </c>
      <c r="AU1" s="2" t="s">
        <v>41</v>
      </c>
      <c r="AV1" s="2" t="s">
        <v>42</v>
      </c>
      <c r="AW1" s="4" t="s">
        <v>43</v>
      </c>
      <c r="AX1" s="2" t="s">
        <v>39</v>
      </c>
      <c r="AY1" s="2"/>
      <c r="AZ1" s="2" t="s">
        <v>48</v>
      </c>
      <c r="BA1" s="2" t="s">
        <v>46</v>
      </c>
      <c r="BB1" s="2" t="s">
        <v>57</v>
      </c>
      <c r="BC1" s="2" t="s">
        <v>47</v>
      </c>
      <c r="BD1" s="2" t="s">
        <v>46</v>
      </c>
      <c r="BE1" s="2" t="s">
        <v>58</v>
      </c>
      <c r="BH1" s="2" t="s">
        <v>59</v>
      </c>
      <c r="BI1" s="2" t="s">
        <v>59</v>
      </c>
    </row>
    <row r="2" spans="1:61" ht="15" customHeight="1">
      <c r="A2" s="2">
        <v>2</v>
      </c>
      <c r="B2" s="2">
        <v>1</v>
      </c>
      <c r="C2" s="2">
        <v>1</v>
      </c>
      <c r="D2" s="2">
        <v>47</v>
      </c>
      <c r="E2" s="2" t="s">
        <v>2</v>
      </c>
      <c r="F2" s="2">
        <v>1</v>
      </c>
      <c r="G2" s="2">
        <v>1</v>
      </c>
      <c r="H2" s="2">
        <v>0</v>
      </c>
      <c r="J2" s="2">
        <v>0</v>
      </c>
      <c r="K2" s="2">
        <v>1</v>
      </c>
      <c r="L2" s="2">
        <v>1</v>
      </c>
      <c r="M2" s="2">
        <v>2</v>
      </c>
      <c r="N2" s="2">
        <v>22.3</v>
      </c>
      <c r="O2" s="2">
        <v>1</v>
      </c>
      <c r="P2" s="2">
        <v>27</v>
      </c>
      <c r="Q2" s="2">
        <v>3</v>
      </c>
      <c r="R2" s="2">
        <v>29</v>
      </c>
      <c r="S2" s="2">
        <v>3</v>
      </c>
      <c r="T2" s="2">
        <f>SUM(K2,M2,O2,Q2,S2)</f>
        <v>10</v>
      </c>
      <c r="U2" s="2">
        <v>3</v>
      </c>
      <c r="W2" s="2">
        <v>74</v>
      </c>
      <c r="X2" s="2">
        <v>22.3</v>
      </c>
      <c r="Y2" s="2">
        <v>2.75</v>
      </c>
      <c r="Z2" s="2">
        <v>1</v>
      </c>
      <c r="AA2" s="2">
        <v>17.097500831100728</v>
      </c>
      <c r="AC2" s="2">
        <v>2</v>
      </c>
      <c r="AD2" s="2">
        <v>1</v>
      </c>
      <c r="AE2" s="2">
        <v>1</v>
      </c>
      <c r="AF2" s="2">
        <v>0</v>
      </c>
      <c r="AH2" s="2">
        <v>1</v>
      </c>
      <c r="AI2" s="2">
        <v>1</v>
      </c>
      <c r="AJ2" s="2">
        <v>1</v>
      </c>
      <c r="AK2" s="2">
        <v>0</v>
      </c>
      <c r="AL2" s="2">
        <v>2</v>
      </c>
      <c r="AN2" s="2">
        <v>1</v>
      </c>
      <c r="AO2" s="2">
        <v>1</v>
      </c>
      <c r="AP2" s="2">
        <v>1</v>
      </c>
      <c r="AQ2" s="2">
        <v>0</v>
      </c>
      <c r="AR2" s="2">
        <v>2</v>
      </c>
      <c r="AT2" s="2">
        <v>1</v>
      </c>
      <c r="AU2" s="2">
        <v>1</v>
      </c>
      <c r="AV2" s="2">
        <v>1</v>
      </c>
      <c r="AW2" s="2">
        <v>0</v>
      </c>
      <c r="AX2" s="2">
        <v>2</v>
      </c>
      <c r="AZ2" s="2">
        <v>1</v>
      </c>
      <c r="BA2" s="2">
        <v>16</v>
      </c>
      <c r="BB2" s="2" t="s">
        <v>60</v>
      </c>
      <c r="BC2" s="2">
        <v>1</v>
      </c>
      <c r="BD2" s="2">
        <v>2</v>
      </c>
      <c r="BE2" s="2" t="s">
        <v>61</v>
      </c>
      <c r="BH2" s="2">
        <v>48</v>
      </c>
      <c r="BI2" s="2">
        <v>37</v>
      </c>
    </row>
    <row r="3" spans="1:61" ht="15" customHeight="1">
      <c r="A3" s="2">
        <v>2</v>
      </c>
      <c r="B3" s="2">
        <v>2</v>
      </c>
      <c r="C3" s="2">
        <v>1</v>
      </c>
      <c r="D3" s="2">
        <v>41</v>
      </c>
      <c r="E3" s="2" t="s">
        <v>5</v>
      </c>
      <c r="F3" s="2">
        <v>1</v>
      </c>
      <c r="G3" s="2">
        <v>1</v>
      </c>
      <c r="H3" s="2">
        <v>0</v>
      </c>
      <c r="J3" s="2">
        <v>0</v>
      </c>
      <c r="K3" s="2">
        <v>1</v>
      </c>
      <c r="L3" s="2">
        <v>2</v>
      </c>
      <c r="M3" s="2">
        <v>3</v>
      </c>
      <c r="N3" s="2">
        <v>37</v>
      </c>
      <c r="O3" s="2">
        <v>2</v>
      </c>
      <c r="P3" s="2">
        <v>25</v>
      </c>
      <c r="Q3" s="2">
        <v>3</v>
      </c>
      <c r="R3" s="2">
        <v>18</v>
      </c>
      <c r="S3" s="2">
        <v>3</v>
      </c>
      <c r="T3" s="2">
        <f t="shared" ref="T3:T21" si="0">SUM(K3,M3,O3,Q3,S3)</f>
        <v>12</v>
      </c>
      <c r="U3" s="2">
        <v>3</v>
      </c>
      <c r="W3" s="2">
        <v>81</v>
      </c>
      <c r="X3" s="2">
        <v>37</v>
      </c>
      <c r="Y3" s="2">
        <v>1.55</v>
      </c>
      <c r="Z3" s="2">
        <v>1</v>
      </c>
      <c r="AA3" s="2">
        <v>13.436856567881785</v>
      </c>
      <c r="AC3" s="2">
        <v>2</v>
      </c>
      <c r="AD3" s="2">
        <v>1</v>
      </c>
      <c r="AE3" s="2">
        <v>0</v>
      </c>
      <c r="AF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1</v>
      </c>
      <c r="AN3" s="2">
        <v>0</v>
      </c>
      <c r="AO3" s="2">
        <v>0</v>
      </c>
      <c r="AP3" s="2">
        <v>0</v>
      </c>
      <c r="AQ3" s="2">
        <v>0</v>
      </c>
      <c r="AR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1</v>
      </c>
      <c r="AZ3" s="2">
        <v>0</v>
      </c>
      <c r="BA3" s="2">
        <v>24</v>
      </c>
      <c r="BC3" s="2">
        <v>1</v>
      </c>
      <c r="BD3" s="2">
        <v>1</v>
      </c>
      <c r="BH3" s="2">
        <v>35</v>
      </c>
      <c r="BI3" s="2">
        <v>28</v>
      </c>
    </row>
    <row r="4" spans="1:61" ht="15" customHeight="1">
      <c r="A4" s="2">
        <v>2</v>
      </c>
      <c r="B4" s="2">
        <v>3</v>
      </c>
      <c r="C4" s="2">
        <v>1</v>
      </c>
      <c r="D4" s="2">
        <v>41</v>
      </c>
      <c r="E4" s="2" t="s">
        <v>3</v>
      </c>
      <c r="F4" s="2">
        <v>1</v>
      </c>
      <c r="G4" s="2">
        <v>1</v>
      </c>
      <c r="H4" s="2">
        <v>0</v>
      </c>
      <c r="J4" s="2">
        <v>0</v>
      </c>
      <c r="K4" s="2">
        <v>1</v>
      </c>
      <c r="L4" s="2">
        <v>3</v>
      </c>
      <c r="M4" s="2">
        <v>3</v>
      </c>
      <c r="N4" s="2">
        <v>24</v>
      </c>
      <c r="O4" s="2">
        <v>1</v>
      </c>
      <c r="P4" s="2">
        <v>35</v>
      </c>
      <c r="Q4" s="2">
        <v>1</v>
      </c>
      <c r="R4" s="2">
        <v>15</v>
      </c>
      <c r="S4" s="2">
        <v>2</v>
      </c>
      <c r="T4" s="2">
        <f t="shared" si="0"/>
        <v>8</v>
      </c>
      <c r="U4" s="2">
        <v>2</v>
      </c>
      <c r="W4" s="2">
        <v>58</v>
      </c>
      <c r="X4" s="2">
        <v>24</v>
      </c>
      <c r="Y4" s="2">
        <v>1.18</v>
      </c>
      <c r="Z4" s="2">
        <v>1</v>
      </c>
      <c r="AA4" s="2">
        <v>5.6162992508609317</v>
      </c>
      <c r="AC4" s="2">
        <v>2</v>
      </c>
      <c r="AD4" s="2">
        <v>0</v>
      </c>
      <c r="AE4" s="2">
        <v>0</v>
      </c>
      <c r="AF4" s="2">
        <v>0</v>
      </c>
      <c r="AH4" s="2">
        <v>1</v>
      </c>
      <c r="AI4" s="2">
        <v>0</v>
      </c>
      <c r="AJ4" s="2">
        <v>0</v>
      </c>
      <c r="AK4" s="2">
        <v>0</v>
      </c>
      <c r="AL4" s="2">
        <v>2</v>
      </c>
      <c r="AN4" s="2">
        <v>0</v>
      </c>
      <c r="AO4" s="2">
        <v>0</v>
      </c>
      <c r="AP4" s="2">
        <v>0</v>
      </c>
      <c r="AQ4" s="2">
        <v>0</v>
      </c>
      <c r="AR4" s="2">
        <v>1</v>
      </c>
      <c r="AT4" s="2">
        <v>1</v>
      </c>
      <c r="AU4" s="2">
        <v>0</v>
      </c>
      <c r="AV4" s="2">
        <v>0</v>
      </c>
      <c r="AW4" s="2">
        <v>0</v>
      </c>
      <c r="AX4" s="2">
        <v>2</v>
      </c>
      <c r="AZ4" s="2">
        <v>1</v>
      </c>
      <c r="BA4" s="2">
        <v>13</v>
      </c>
      <c r="BB4" s="2" t="s">
        <v>51</v>
      </c>
      <c r="BC4" s="2">
        <v>1</v>
      </c>
      <c r="BD4" s="2">
        <v>2</v>
      </c>
      <c r="BH4" s="2">
        <v>64</v>
      </c>
      <c r="BI4" s="2">
        <v>38</v>
      </c>
    </row>
    <row r="5" spans="1:61" ht="15" customHeight="1">
      <c r="A5" s="2">
        <v>2</v>
      </c>
      <c r="B5" s="2">
        <v>4</v>
      </c>
      <c r="C5" s="2">
        <v>1</v>
      </c>
      <c r="D5" s="2">
        <v>65</v>
      </c>
      <c r="E5" s="2" t="s">
        <v>3</v>
      </c>
      <c r="F5" s="2">
        <v>1</v>
      </c>
      <c r="G5" s="2">
        <v>1</v>
      </c>
      <c r="H5" s="2">
        <v>0</v>
      </c>
      <c r="J5" s="2">
        <v>0</v>
      </c>
      <c r="K5" s="2">
        <v>1</v>
      </c>
      <c r="L5" s="2">
        <v>0</v>
      </c>
      <c r="M5" s="2">
        <v>1</v>
      </c>
      <c r="N5" s="2">
        <v>25</v>
      </c>
      <c r="O5" s="2">
        <v>1</v>
      </c>
      <c r="P5" s="2">
        <v>31</v>
      </c>
      <c r="Q5" s="2">
        <v>2</v>
      </c>
      <c r="R5" s="2">
        <v>23</v>
      </c>
      <c r="S5" s="2">
        <v>3</v>
      </c>
      <c r="T5" s="2">
        <f t="shared" si="0"/>
        <v>8</v>
      </c>
      <c r="U5" s="2">
        <v>2</v>
      </c>
      <c r="W5" s="2">
        <v>47</v>
      </c>
      <c r="X5" s="2">
        <v>25</v>
      </c>
      <c r="Y5" s="2">
        <v>2.06</v>
      </c>
      <c r="Z5" s="2">
        <v>1</v>
      </c>
      <c r="AA5" s="2">
        <v>10.04068370577866</v>
      </c>
      <c r="AC5" s="2">
        <v>2</v>
      </c>
      <c r="AD5" s="2">
        <v>0</v>
      </c>
      <c r="AE5" s="2">
        <v>0</v>
      </c>
      <c r="AF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1</v>
      </c>
      <c r="AZ5" s="2">
        <v>0</v>
      </c>
      <c r="BA5" s="2">
        <v>24</v>
      </c>
      <c r="BC5" s="2">
        <v>0</v>
      </c>
      <c r="BD5" s="2">
        <v>24</v>
      </c>
      <c r="BH5" s="2">
        <v>27</v>
      </c>
      <c r="BI5" s="2">
        <v>12</v>
      </c>
    </row>
    <row r="6" spans="1:61" ht="15" customHeight="1">
      <c r="A6" s="2">
        <v>2</v>
      </c>
      <c r="B6" s="2">
        <v>5</v>
      </c>
      <c r="C6" s="2">
        <v>1</v>
      </c>
      <c r="D6" s="2">
        <v>42</v>
      </c>
      <c r="E6" s="2" t="s">
        <v>3</v>
      </c>
      <c r="F6" s="2">
        <v>1</v>
      </c>
      <c r="G6" s="2">
        <v>1</v>
      </c>
      <c r="H6" s="2">
        <v>0</v>
      </c>
      <c r="J6" s="2">
        <v>0</v>
      </c>
      <c r="K6" s="2">
        <v>1</v>
      </c>
      <c r="L6" s="2">
        <v>3</v>
      </c>
      <c r="M6" s="2">
        <v>3</v>
      </c>
      <c r="N6" s="2">
        <v>38</v>
      </c>
      <c r="O6" s="2">
        <v>2</v>
      </c>
      <c r="P6" s="2">
        <v>22</v>
      </c>
      <c r="Q6" s="2">
        <v>3</v>
      </c>
      <c r="R6" s="2">
        <v>23</v>
      </c>
      <c r="S6" s="2">
        <v>3</v>
      </c>
      <c r="T6" s="2">
        <f t="shared" si="0"/>
        <v>12</v>
      </c>
      <c r="U6" s="2">
        <v>3</v>
      </c>
      <c r="W6" s="2">
        <v>77</v>
      </c>
      <c r="X6" s="2">
        <v>38</v>
      </c>
      <c r="Y6" s="2">
        <v>2.0499999999999998</v>
      </c>
      <c r="Z6" s="2">
        <v>1</v>
      </c>
      <c r="AA6" s="2">
        <v>16.194481222195229</v>
      </c>
      <c r="AC6" s="2">
        <v>2</v>
      </c>
      <c r="AD6" s="2">
        <v>0</v>
      </c>
      <c r="AE6" s="2">
        <v>0</v>
      </c>
      <c r="AF6" s="2">
        <v>0</v>
      </c>
      <c r="AH6" s="2">
        <v>1</v>
      </c>
      <c r="AI6" s="2">
        <v>0</v>
      </c>
      <c r="AJ6" s="2">
        <v>0</v>
      </c>
      <c r="AK6" s="2">
        <v>0</v>
      </c>
      <c r="AL6" s="2">
        <v>2</v>
      </c>
      <c r="AN6" s="2">
        <v>1</v>
      </c>
      <c r="AO6" s="2">
        <v>0</v>
      </c>
      <c r="AP6" s="2">
        <v>0</v>
      </c>
      <c r="AQ6" s="2">
        <v>0</v>
      </c>
      <c r="AR6" s="2">
        <v>2</v>
      </c>
      <c r="AT6" s="2">
        <v>1</v>
      </c>
      <c r="AU6" s="2">
        <v>0</v>
      </c>
      <c r="AV6" s="2">
        <v>0</v>
      </c>
      <c r="AW6" s="2">
        <v>0</v>
      </c>
      <c r="AX6" s="2">
        <v>2</v>
      </c>
      <c r="AZ6" s="2">
        <v>1</v>
      </c>
      <c r="BA6" s="2">
        <v>6</v>
      </c>
      <c r="BB6" s="2" t="s">
        <v>51</v>
      </c>
      <c r="BC6" s="2">
        <v>1</v>
      </c>
      <c r="BD6" s="2">
        <v>3</v>
      </c>
      <c r="BH6" s="2">
        <v>63</v>
      </c>
      <c r="BI6" s="2">
        <v>40</v>
      </c>
    </row>
    <row r="7" spans="1:61" ht="15" customHeight="1">
      <c r="A7" s="2">
        <v>2</v>
      </c>
      <c r="B7" s="2">
        <v>6</v>
      </c>
      <c r="C7" s="2">
        <v>2</v>
      </c>
      <c r="D7" s="2">
        <v>49</v>
      </c>
      <c r="E7" s="2" t="s">
        <v>3</v>
      </c>
      <c r="F7" s="2">
        <v>1</v>
      </c>
      <c r="G7" s="2">
        <v>1</v>
      </c>
      <c r="H7" s="2">
        <v>0</v>
      </c>
      <c r="J7" s="2">
        <v>0</v>
      </c>
      <c r="K7" s="2">
        <v>1</v>
      </c>
      <c r="L7" s="2">
        <v>3</v>
      </c>
      <c r="M7" s="2">
        <v>3</v>
      </c>
      <c r="N7" s="2">
        <v>24</v>
      </c>
      <c r="O7" s="2">
        <v>1</v>
      </c>
      <c r="P7" s="2">
        <v>31</v>
      </c>
      <c r="Q7" s="2">
        <v>2</v>
      </c>
      <c r="R7" s="2">
        <v>19</v>
      </c>
      <c r="S7" s="2">
        <v>3</v>
      </c>
      <c r="T7" s="2">
        <f t="shared" si="0"/>
        <v>10</v>
      </c>
      <c r="U7" s="2">
        <v>3</v>
      </c>
      <c r="W7" s="2">
        <v>74</v>
      </c>
      <c r="X7" s="2">
        <v>24</v>
      </c>
      <c r="Y7" s="2">
        <v>1.6</v>
      </c>
      <c r="Z7" s="2">
        <v>1</v>
      </c>
      <c r="AA7" s="2">
        <v>11.309317101967469</v>
      </c>
      <c r="AC7" s="2">
        <v>1</v>
      </c>
      <c r="AD7" s="2">
        <v>0</v>
      </c>
      <c r="AE7" s="2">
        <v>0</v>
      </c>
      <c r="AF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Z7" s="2">
        <v>0</v>
      </c>
      <c r="BA7" s="2">
        <v>24</v>
      </c>
      <c r="BC7" s="2">
        <v>0</v>
      </c>
      <c r="BD7" s="2">
        <v>24</v>
      </c>
      <c r="BE7" s="2" t="s">
        <v>62</v>
      </c>
      <c r="BH7" s="2">
        <v>42</v>
      </c>
      <c r="BI7" s="2">
        <v>31</v>
      </c>
    </row>
    <row r="8" spans="1:61" ht="15" customHeight="1">
      <c r="A8" s="2">
        <v>2</v>
      </c>
      <c r="B8" s="2">
        <v>7</v>
      </c>
      <c r="C8" s="2">
        <v>1</v>
      </c>
      <c r="D8" s="2">
        <v>49</v>
      </c>
      <c r="E8" s="2" t="s">
        <v>3</v>
      </c>
      <c r="F8" s="2">
        <v>1</v>
      </c>
      <c r="G8" s="2">
        <v>1</v>
      </c>
      <c r="H8" s="2">
        <v>1</v>
      </c>
      <c r="J8" s="2">
        <v>0</v>
      </c>
      <c r="K8" s="2">
        <v>1</v>
      </c>
      <c r="L8" s="2">
        <v>3</v>
      </c>
      <c r="M8" s="2">
        <v>3</v>
      </c>
      <c r="N8" s="2">
        <v>57</v>
      </c>
      <c r="O8" s="2">
        <v>3</v>
      </c>
      <c r="P8" s="2">
        <v>29</v>
      </c>
      <c r="Q8" s="2">
        <v>2</v>
      </c>
      <c r="R8" s="2">
        <v>21</v>
      </c>
      <c r="S8" s="2">
        <v>3</v>
      </c>
      <c r="T8" s="2">
        <f t="shared" si="0"/>
        <v>12</v>
      </c>
      <c r="U8" s="2">
        <v>3</v>
      </c>
      <c r="W8" s="2">
        <v>71</v>
      </c>
      <c r="X8" s="2">
        <v>57</v>
      </c>
      <c r="Y8" s="2">
        <v>1.84</v>
      </c>
      <c r="Z8" s="2">
        <v>1</v>
      </c>
      <c r="AA8" s="2">
        <v>15.756561694822667</v>
      </c>
      <c r="AC8" s="2">
        <v>1</v>
      </c>
      <c r="AD8" s="2">
        <v>0</v>
      </c>
      <c r="AE8" s="2">
        <v>0</v>
      </c>
      <c r="AF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Z8" s="2">
        <v>1</v>
      </c>
      <c r="BA8" s="2">
        <v>13</v>
      </c>
      <c r="BB8" s="2" t="s">
        <v>63</v>
      </c>
      <c r="BC8" s="2">
        <v>1</v>
      </c>
      <c r="BD8" s="2">
        <v>1</v>
      </c>
      <c r="BE8" s="2" t="s">
        <v>64</v>
      </c>
      <c r="BH8" s="2">
        <v>66</v>
      </c>
      <c r="BI8" s="2">
        <v>42</v>
      </c>
    </row>
    <row r="9" spans="1:61" ht="15" customHeight="1">
      <c r="A9" s="2">
        <v>2</v>
      </c>
      <c r="B9" s="2">
        <v>8</v>
      </c>
      <c r="C9" s="2">
        <v>1</v>
      </c>
      <c r="D9" s="2">
        <v>41</v>
      </c>
      <c r="E9" s="2" t="s">
        <v>3</v>
      </c>
      <c r="F9" s="2">
        <v>1</v>
      </c>
      <c r="G9" s="2">
        <v>1</v>
      </c>
      <c r="H9" s="2">
        <v>0</v>
      </c>
      <c r="J9" s="2">
        <v>0</v>
      </c>
      <c r="K9" s="2">
        <v>1</v>
      </c>
      <c r="L9" s="2">
        <v>3</v>
      </c>
      <c r="M9" s="2">
        <v>3</v>
      </c>
      <c r="N9" s="2">
        <v>19</v>
      </c>
      <c r="O9" s="2">
        <v>1</v>
      </c>
      <c r="P9" s="2">
        <v>29</v>
      </c>
      <c r="Q9" s="2">
        <v>2</v>
      </c>
      <c r="R9" s="2">
        <v>17</v>
      </c>
      <c r="S9" s="2">
        <v>2</v>
      </c>
      <c r="T9" s="2">
        <f t="shared" si="0"/>
        <v>9</v>
      </c>
      <c r="U9" s="2">
        <v>2</v>
      </c>
      <c r="W9" s="2">
        <v>47</v>
      </c>
      <c r="X9" s="2">
        <v>19</v>
      </c>
      <c r="Y9" s="2">
        <v>1.44</v>
      </c>
      <c r="Z9" s="2">
        <v>1</v>
      </c>
      <c r="AA9" s="2">
        <v>4.9930082938339044</v>
      </c>
      <c r="AC9" s="2">
        <v>1</v>
      </c>
      <c r="AD9" s="2">
        <v>1</v>
      </c>
      <c r="AE9" s="2">
        <v>0</v>
      </c>
      <c r="AF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Z9" s="2">
        <v>0</v>
      </c>
      <c r="BA9" s="2">
        <v>24</v>
      </c>
      <c r="BC9" s="2">
        <v>1</v>
      </c>
      <c r="BD9" s="2">
        <v>8</v>
      </c>
      <c r="BH9" s="2">
        <v>46</v>
      </c>
      <c r="BI9" s="2">
        <v>36</v>
      </c>
    </row>
    <row r="10" spans="1:61" ht="15" customHeight="1">
      <c r="A10" s="2">
        <v>2</v>
      </c>
      <c r="B10" s="2">
        <v>9</v>
      </c>
      <c r="C10" s="2">
        <v>1</v>
      </c>
      <c r="D10" s="2">
        <v>43</v>
      </c>
      <c r="E10" s="2" t="s">
        <v>3</v>
      </c>
      <c r="F10" s="2">
        <v>0</v>
      </c>
      <c r="G10" s="2">
        <v>0</v>
      </c>
      <c r="H10" s="2">
        <v>0</v>
      </c>
      <c r="J10" s="2">
        <v>0</v>
      </c>
      <c r="K10" s="2">
        <v>1</v>
      </c>
      <c r="L10" s="2">
        <v>3</v>
      </c>
      <c r="M10" s="2">
        <v>3</v>
      </c>
      <c r="N10" s="2">
        <v>25</v>
      </c>
      <c r="O10" s="2">
        <v>1</v>
      </c>
      <c r="P10" s="2">
        <v>31</v>
      </c>
      <c r="Q10" s="2">
        <v>2</v>
      </c>
      <c r="R10" s="2">
        <v>25</v>
      </c>
      <c r="S10" s="2">
        <v>3</v>
      </c>
      <c r="T10" s="2">
        <f t="shared" si="0"/>
        <v>10</v>
      </c>
      <c r="U10" s="2">
        <v>3</v>
      </c>
      <c r="W10" s="2">
        <v>71</v>
      </c>
      <c r="X10" s="2">
        <v>25</v>
      </c>
      <c r="Y10" s="2">
        <v>2.2799999999999998</v>
      </c>
      <c r="Z10" s="2">
        <v>3</v>
      </c>
      <c r="AA10" s="2">
        <v>8.6125690794789627</v>
      </c>
      <c r="AC10" s="2">
        <v>1</v>
      </c>
      <c r="AD10" s="2">
        <v>0</v>
      </c>
      <c r="AE10" s="2">
        <v>1</v>
      </c>
      <c r="AF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T10" s="2">
        <v>2</v>
      </c>
      <c r="AU10" s="2">
        <v>1</v>
      </c>
      <c r="AV10" s="2">
        <v>0</v>
      </c>
      <c r="AW10" s="2">
        <v>0</v>
      </c>
      <c r="AX10" s="2">
        <v>4</v>
      </c>
      <c r="AZ10" s="2">
        <v>1</v>
      </c>
      <c r="BA10" s="2">
        <v>16</v>
      </c>
      <c r="BB10" s="2" t="s">
        <v>60</v>
      </c>
      <c r="BC10" s="2">
        <v>0</v>
      </c>
      <c r="BD10" s="2">
        <v>24</v>
      </c>
      <c r="BH10" s="2">
        <v>40</v>
      </c>
      <c r="BI10" s="2">
        <v>31</v>
      </c>
    </row>
    <row r="11" spans="1:61" ht="15" customHeight="1">
      <c r="A11" s="2">
        <v>2</v>
      </c>
      <c r="B11" s="2">
        <v>10</v>
      </c>
      <c r="C11" s="2">
        <v>2</v>
      </c>
      <c r="D11" s="2">
        <v>60</v>
      </c>
      <c r="E11" s="2" t="s">
        <v>65</v>
      </c>
      <c r="F11" s="2">
        <v>1</v>
      </c>
      <c r="G11" s="2">
        <v>1</v>
      </c>
      <c r="H11" s="2">
        <v>0</v>
      </c>
      <c r="J11" s="2">
        <v>0</v>
      </c>
      <c r="K11" s="2">
        <v>1</v>
      </c>
      <c r="L11" s="2">
        <v>2</v>
      </c>
      <c r="M11" s="2">
        <v>3</v>
      </c>
      <c r="N11" s="2">
        <v>27</v>
      </c>
      <c r="O11" s="2">
        <v>1</v>
      </c>
      <c r="P11" s="2">
        <v>33</v>
      </c>
      <c r="Q11" s="2">
        <v>2</v>
      </c>
      <c r="R11" s="2">
        <v>18</v>
      </c>
      <c r="S11" s="2">
        <v>3</v>
      </c>
      <c r="T11" s="2">
        <f t="shared" si="0"/>
        <v>10</v>
      </c>
      <c r="U11" s="2">
        <v>3</v>
      </c>
      <c r="W11" s="2">
        <v>77</v>
      </c>
      <c r="X11" s="2">
        <v>27</v>
      </c>
      <c r="Y11" s="2">
        <v>1.55</v>
      </c>
      <c r="Z11" s="2">
        <v>2</v>
      </c>
      <c r="AA11" s="2">
        <v>11.771318435071247</v>
      </c>
      <c r="AC11" s="2">
        <v>2</v>
      </c>
      <c r="AD11" s="2">
        <v>0</v>
      </c>
      <c r="AE11" s="2">
        <v>1</v>
      </c>
      <c r="AF11" s="2">
        <v>0</v>
      </c>
      <c r="AH11" s="2">
        <v>2</v>
      </c>
      <c r="AI11" s="2">
        <v>0</v>
      </c>
      <c r="AJ11" s="2">
        <v>0</v>
      </c>
      <c r="AK11" s="2">
        <v>0</v>
      </c>
      <c r="AL11" s="2">
        <v>3</v>
      </c>
      <c r="AN11" s="2">
        <v>2</v>
      </c>
      <c r="AO11" s="2">
        <v>1</v>
      </c>
      <c r="AP11" s="2">
        <v>1</v>
      </c>
      <c r="AQ11" s="2">
        <v>0</v>
      </c>
      <c r="AR11" s="2">
        <v>4</v>
      </c>
      <c r="AT11" s="2">
        <v>2</v>
      </c>
      <c r="AU11" s="2">
        <v>1</v>
      </c>
      <c r="AV11" s="2">
        <v>1</v>
      </c>
      <c r="AW11" s="2">
        <v>0</v>
      </c>
      <c r="AX11" s="2">
        <v>4</v>
      </c>
      <c r="AZ11" s="2">
        <v>0</v>
      </c>
      <c r="BA11" s="2">
        <v>24</v>
      </c>
      <c r="BC11" s="2">
        <v>1</v>
      </c>
      <c r="BD11" s="2">
        <v>14</v>
      </c>
      <c r="BH11" s="2">
        <v>45</v>
      </c>
      <c r="BI11" s="2">
        <v>33</v>
      </c>
    </row>
    <row r="12" spans="1:61" ht="15" customHeight="1">
      <c r="A12" s="2">
        <v>2</v>
      </c>
      <c r="B12" s="2">
        <v>11</v>
      </c>
      <c r="C12" s="2">
        <v>2</v>
      </c>
      <c r="D12" s="2">
        <v>72</v>
      </c>
      <c r="E12" s="2" t="s">
        <v>5</v>
      </c>
      <c r="F12" s="2">
        <v>1</v>
      </c>
      <c r="G12" s="2">
        <v>1</v>
      </c>
      <c r="H12" s="2">
        <v>0</v>
      </c>
      <c r="J12" s="2">
        <v>0</v>
      </c>
      <c r="K12" s="2">
        <v>1</v>
      </c>
      <c r="L12" s="2">
        <v>0</v>
      </c>
      <c r="M12" s="2">
        <v>1</v>
      </c>
      <c r="N12" s="2">
        <v>13</v>
      </c>
      <c r="O12" s="2">
        <v>1</v>
      </c>
      <c r="P12" s="2">
        <v>27</v>
      </c>
      <c r="Q12" s="2">
        <v>3</v>
      </c>
      <c r="R12" s="2">
        <v>16</v>
      </c>
      <c r="S12" s="2">
        <v>2</v>
      </c>
      <c r="T12" s="2">
        <f t="shared" si="0"/>
        <v>8</v>
      </c>
      <c r="U12" s="2">
        <v>2</v>
      </c>
      <c r="W12" s="2">
        <v>54</v>
      </c>
      <c r="X12" s="2">
        <v>13</v>
      </c>
      <c r="Y12" s="2">
        <v>1.32</v>
      </c>
      <c r="Z12" s="2">
        <v>1</v>
      </c>
      <c r="AA12" s="2">
        <v>3.8849075897895169</v>
      </c>
      <c r="AC12" s="2">
        <v>1</v>
      </c>
      <c r="AD12" s="2">
        <v>1</v>
      </c>
      <c r="AE12" s="2">
        <v>0</v>
      </c>
      <c r="AF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Z12" s="2">
        <v>0</v>
      </c>
      <c r="BA12" s="2">
        <v>24</v>
      </c>
      <c r="BC12" s="2">
        <v>1</v>
      </c>
      <c r="BD12" s="2">
        <v>3</v>
      </c>
      <c r="BH12" s="2">
        <v>53</v>
      </c>
      <c r="BI12" s="2">
        <v>31</v>
      </c>
    </row>
    <row r="13" spans="1:61" ht="15" customHeight="1">
      <c r="A13" s="2">
        <v>2</v>
      </c>
      <c r="B13" s="2">
        <v>12</v>
      </c>
      <c r="C13" s="2">
        <v>1</v>
      </c>
      <c r="D13" s="2">
        <v>43</v>
      </c>
      <c r="E13" s="2" t="s">
        <v>2</v>
      </c>
      <c r="F13" s="2">
        <v>1</v>
      </c>
      <c r="G13" s="2">
        <v>1</v>
      </c>
      <c r="H13" s="2">
        <v>1</v>
      </c>
      <c r="J13" s="2">
        <v>0</v>
      </c>
      <c r="K13" s="2">
        <v>1</v>
      </c>
      <c r="L13" s="2">
        <v>0</v>
      </c>
      <c r="M13" s="2">
        <v>1</v>
      </c>
      <c r="N13" s="2">
        <v>9</v>
      </c>
      <c r="O13" s="2">
        <v>1</v>
      </c>
      <c r="P13" s="2">
        <v>38</v>
      </c>
      <c r="Q13" s="2">
        <v>1</v>
      </c>
      <c r="R13" s="2">
        <v>13</v>
      </c>
      <c r="S13" s="2">
        <v>1</v>
      </c>
      <c r="T13" s="2">
        <f t="shared" si="0"/>
        <v>5</v>
      </c>
      <c r="U13" s="2">
        <v>1</v>
      </c>
      <c r="W13" s="2">
        <v>63</v>
      </c>
      <c r="X13" s="2">
        <v>9</v>
      </c>
      <c r="Y13" s="2">
        <v>1.03</v>
      </c>
      <c r="Z13" s="2">
        <v>1</v>
      </c>
      <c r="AA13" s="2">
        <v>1.1608829261017943</v>
      </c>
      <c r="AC13" s="2">
        <v>2</v>
      </c>
      <c r="AD13" s="2">
        <v>0</v>
      </c>
      <c r="AE13" s="2">
        <v>0</v>
      </c>
      <c r="AF13" s="2">
        <v>1</v>
      </c>
      <c r="AG13" s="2">
        <v>3</v>
      </c>
      <c r="AH13" s="2">
        <v>1</v>
      </c>
      <c r="AI13" s="2">
        <v>0</v>
      </c>
      <c r="AJ13" s="2">
        <v>0</v>
      </c>
      <c r="AK13" s="2">
        <v>1</v>
      </c>
      <c r="AL13" s="2">
        <v>3</v>
      </c>
      <c r="AN13" s="2">
        <v>1</v>
      </c>
      <c r="AO13" s="2">
        <v>1</v>
      </c>
      <c r="AP13" s="2">
        <v>0</v>
      </c>
      <c r="AQ13" s="2">
        <v>1</v>
      </c>
      <c r="AR13" s="2">
        <v>3</v>
      </c>
      <c r="AT13" s="2">
        <v>2</v>
      </c>
      <c r="AU13" s="2">
        <v>1</v>
      </c>
      <c r="AV13" s="2">
        <v>0</v>
      </c>
      <c r="AW13" s="2">
        <v>1</v>
      </c>
      <c r="AX13" s="2">
        <v>3</v>
      </c>
      <c r="AZ13" s="2">
        <v>1</v>
      </c>
      <c r="BA13" s="2">
        <v>8</v>
      </c>
      <c r="BB13" s="2" t="s">
        <v>60</v>
      </c>
      <c r="BC13" s="2">
        <v>1</v>
      </c>
      <c r="BD13" s="2">
        <v>1</v>
      </c>
      <c r="BH13" s="2">
        <v>68</v>
      </c>
      <c r="BI13" s="2">
        <v>44</v>
      </c>
    </row>
    <row r="14" spans="1:61" ht="15" customHeight="1">
      <c r="A14" s="2">
        <v>2</v>
      </c>
      <c r="B14" s="2">
        <v>13</v>
      </c>
      <c r="C14" s="2">
        <v>1</v>
      </c>
      <c r="D14" s="2">
        <v>51</v>
      </c>
      <c r="E14" s="2" t="s">
        <v>3</v>
      </c>
      <c r="F14" s="2">
        <v>0</v>
      </c>
      <c r="G14" s="2">
        <v>0</v>
      </c>
      <c r="H14" s="2">
        <v>0</v>
      </c>
      <c r="J14" s="2">
        <v>0</v>
      </c>
      <c r="K14" s="2">
        <v>1</v>
      </c>
      <c r="L14" s="2">
        <v>2</v>
      </c>
      <c r="M14" s="2">
        <v>3</v>
      </c>
      <c r="N14" s="2">
        <v>26</v>
      </c>
      <c r="O14" s="2">
        <v>1</v>
      </c>
      <c r="P14" s="2">
        <v>34</v>
      </c>
      <c r="Q14" s="2">
        <v>2</v>
      </c>
      <c r="R14" s="2">
        <v>17</v>
      </c>
      <c r="S14" s="2">
        <v>2</v>
      </c>
      <c r="T14" s="2">
        <f t="shared" si="0"/>
        <v>9</v>
      </c>
      <c r="U14" s="2">
        <v>2</v>
      </c>
      <c r="W14" s="2">
        <v>68</v>
      </c>
      <c r="X14" s="2">
        <v>26</v>
      </c>
      <c r="Y14" s="2">
        <v>1.42</v>
      </c>
      <c r="Z14" s="2">
        <v>1</v>
      </c>
      <c r="AA14" s="2">
        <v>9.4828921256657459</v>
      </c>
      <c r="AC14" s="2">
        <v>2</v>
      </c>
      <c r="AD14" s="2">
        <v>0</v>
      </c>
      <c r="AE14" s="2">
        <v>0</v>
      </c>
      <c r="AF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Z14" s="2">
        <v>0</v>
      </c>
      <c r="BA14" s="2">
        <v>24</v>
      </c>
      <c r="BC14" s="2">
        <v>1</v>
      </c>
      <c r="BD14" s="2">
        <v>2</v>
      </c>
      <c r="BH14" s="2">
        <v>39</v>
      </c>
      <c r="BI14" s="2">
        <v>29</v>
      </c>
    </row>
    <row r="15" spans="1:61" ht="15" customHeight="1">
      <c r="A15" s="2">
        <v>2</v>
      </c>
      <c r="B15" s="2">
        <v>14</v>
      </c>
      <c r="C15" s="2">
        <v>1</v>
      </c>
      <c r="D15" s="2">
        <v>51</v>
      </c>
      <c r="E15" s="2" t="s">
        <v>2</v>
      </c>
      <c r="F15" s="2">
        <v>1</v>
      </c>
      <c r="G15" s="2">
        <v>1</v>
      </c>
      <c r="H15" s="2">
        <v>0</v>
      </c>
      <c r="J15" s="2">
        <v>0</v>
      </c>
      <c r="K15" s="2">
        <v>1</v>
      </c>
      <c r="L15" s="2">
        <v>0</v>
      </c>
      <c r="M15" s="2">
        <v>1</v>
      </c>
      <c r="N15" s="2">
        <v>7</v>
      </c>
      <c r="O15" s="2">
        <v>1</v>
      </c>
      <c r="P15" s="2">
        <v>32</v>
      </c>
      <c r="Q15" s="2">
        <v>2</v>
      </c>
      <c r="R15" s="2">
        <v>16</v>
      </c>
      <c r="S15" s="2">
        <v>2</v>
      </c>
      <c r="T15" s="2">
        <f t="shared" si="0"/>
        <v>7</v>
      </c>
      <c r="U15" s="2">
        <v>2</v>
      </c>
      <c r="W15" s="2">
        <v>65</v>
      </c>
      <c r="X15" s="2">
        <v>7</v>
      </c>
      <c r="Y15" s="2">
        <v>1.29</v>
      </c>
      <c r="Z15" s="2">
        <v>1</v>
      </c>
      <c r="AA15" s="2">
        <v>3.0246849805122347</v>
      </c>
      <c r="AC15" s="2">
        <v>2</v>
      </c>
      <c r="AD15" s="2">
        <v>0</v>
      </c>
      <c r="AE15" s="2">
        <v>1</v>
      </c>
      <c r="AF15" s="2">
        <v>0</v>
      </c>
      <c r="AH15" s="2">
        <v>2</v>
      </c>
      <c r="AI15" s="2">
        <v>0</v>
      </c>
      <c r="AJ15" s="2">
        <v>0</v>
      </c>
      <c r="AK15" s="2">
        <v>0</v>
      </c>
      <c r="AL15" s="2">
        <v>3</v>
      </c>
      <c r="AN15" s="2">
        <v>2</v>
      </c>
      <c r="AO15" s="2">
        <v>1</v>
      </c>
      <c r="AP15" s="2">
        <v>1</v>
      </c>
      <c r="AQ15" s="2">
        <v>0</v>
      </c>
      <c r="AR15" s="2">
        <v>4</v>
      </c>
      <c r="AT15" s="2">
        <v>2</v>
      </c>
      <c r="AU15" s="2">
        <v>1</v>
      </c>
      <c r="AV15" s="2">
        <v>1</v>
      </c>
      <c r="AW15" s="2">
        <v>0</v>
      </c>
      <c r="AX15" s="2">
        <v>4</v>
      </c>
      <c r="AZ15" s="2">
        <v>1</v>
      </c>
      <c r="BA15" s="2">
        <v>9</v>
      </c>
      <c r="BB15" s="2" t="s">
        <v>60</v>
      </c>
      <c r="BC15" s="2">
        <v>0</v>
      </c>
      <c r="BD15" s="2">
        <v>24</v>
      </c>
      <c r="BH15" s="2">
        <v>36</v>
      </c>
      <c r="BI15" s="2">
        <v>25</v>
      </c>
    </row>
    <row r="16" spans="1:61" ht="15" customHeight="1">
      <c r="A16" s="2">
        <v>2</v>
      </c>
      <c r="B16" s="2">
        <v>15</v>
      </c>
      <c r="C16" s="2">
        <v>1</v>
      </c>
      <c r="D16" s="2">
        <v>43</v>
      </c>
      <c r="E16" s="2" t="s">
        <v>3</v>
      </c>
      <c r="F16" s="2">
        <v>1</v>
      </c>
      <c r="G16" s="2">
        <v>1</v>
      </c>
      <c r="H16" s="2">
        <v>0</v>
      </c>
      <c r="J16" s="2">
        <v>0</v>
      </c>
      <c r="K16" s="2">
        <v>1</v>
      </c>
      <c r="L16" s="2">
        <v>2</v>
      </c>
      <c r="M16" s="2">
        <v>3</v>
      </c>
      <c r="N16" s="2">
        <v>15</v>
      </c>
      <c r="O16" s="2">
        <v>1</v>
      </c>
      <c r="P16" s="2">
        <v>35</v>
      </c>
      <c r="Q16" s="2">
        <v>1</v>
      </c>
      <c r="R16" s="2">
        <v>16</v>
      </c>
      <c r="S16" s="2">
        <v>2</v>
      </c>
      <c r="T16" s="2">
        <f t="shared" si="0"/>
        <v>8</v>
      </c>
      <c r="U16" s="2">
        <v>2</v>
      </c>
      <c r="W16" s="2">
        <v>80</v>
      </c>
      <c r="X16" s="2">
        <v>15</v>
      </c>
      <c r="Y16" s="2">
        <v>1.34</v>
      </c>
      <c r="Z16" s="2">
        <v>1</v>
      </c>
      <c r="AA16" s="2">
        <v>8.2770620558211352</v>
      </c>
      <c r="AC16" s="2">
        <v>2</v>
      </c>
      <c r="AD16" s="2">
        <v>0</v>
      </c>
      <c r="AE16" s="2">
        <v>1</v>
      </c>
      <c r="AF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1</v>
      </c>
      <c r="AT16" s="2">
        <v>0</v>
      </c>
      <c r="AU16" s="2">
        <v>0</v>
      </c>
      <c r="AV16" s="2">
        <v>0</v>
      </c>
      <c r="AW16" s="2">
        <v>0</v>
      </c>
      <c r="AX16" s="2">
        <v>1</v>
      </c>
      <c r="AZ16" s="2">
        <v>0</v>
      </c>
      <c r="BA16" s="2">
        <v>24</v>
      </c>
      <c r="BC16" s="2">
        <v>1</v>
      </c>
      <c r="BD16" s="2">
        <v>1</v>
      </c>
      <c r="BH16" s="2">
        <v>32</v>
      </c>
      <c r="BI16" s="2">
        <v>25</v>
      </c>
    </row>
    <row r="17" spans="1:61" ht="15" customHeight="1">
      <c r="A17" s="2">
        <v>2</v>
      </c>
      <c r="B17" s="2">
        <v>16</v>
      </c>
      <c r="C17" s="2">
        <v>1</v>
      </c>
      <c r="D17" s="2">
        <v>52</v>
      </c>
      <c r="E17" s="2" t="s">
        <v>65</v>
      </c>
      <c r="F17" s="2">
        <v>1</v>
      </c>
      <c r="G17" s="2">
        <v>1</v>
      </c>
      <c r="H17" s="2">
        <v>0</v>
      </c>
      <c r="J17" s="2">
        <v>0</v>
      </c>
      <c r="K17" s="2">
        <v>1</v>
      </c>
      <c r="L17" s="2">
        <v>2</v>
      </c>
      <c r="M17" s="2">
        <v>3</v>
      </c>
      <c r="N17" s="2">
        <v>10</v>
      </c>
      <c r="O17" s="2">
        <v>1</v>
      </c>
      <c r="P17" s="2">
        <v>33</v>
      </c>
      <c r="Q17" s="2">
        <v>2</v>
      </c>
      <c r="R17" s="2">
        <v>16</v>
      </c>
      <c r="S17" s="2">
        <v>2</v>
      </c>
      <c r="T17" s="2">
        <f t="shared" si="0"/>
        <v>9</v>
      </c>
      <c r="U17" s="2">
        <v>2</v>
      </c>
      <c r="W17" s="2">
        <v>131</v>
      </c>
      <c r="X17" s="2">
        <v>10</v>
      </c>
      <c r="Y17" s="2">
        <v>1.29</v>
      </c>
      <c r="Z17" s="2">
        <v>1</v>
      </c>
      <c r="AA17" s="2">
        <v>10.939506468073313</v>
      </c>
      <c r="AC17" s="2">
        <v>1</v>
      </c>
      <c r="AD17" s="2">
        <v>0</v>
      </c>
      <c r="AE17" s="2">
        <v>1</v>
      </c>
      <c r="AF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1</v>
      </c>
      <c r="AZ17" s="2">
        <v>0</v>
      </c>
      <c r="BA17" s="2">
        <v>24</v>
      </c>
      <c r="BC17" s="2">
        <v>0</v>
      </c>
      <c r="BD17" s="2">
        <v>24</v>
      </c>
      <c r="BE17" s="2" t="s">
        <v>66</v>
      </c>
      <c r="BH17" s="2">
        <v>43</v>
      </c>
      <c r="BI17" s="2">
        <v>26</v>
      </c>
    </row>
    <row r="18" spans="1:61" ht="15" customHeight="1">
      <c r="A18" s="2">
        <v>2</v>
      </c>
      <c r="B18" s="2">
        <v>17</v>
      </c>
      <c r="C18" s="2">
        <v>2</v>
      </c>
      <c r="D18" s="2">
        <v>58</v>
      </c>
      <c r="E18" s="2" t="s">
        <v>67</v>
      </c>
      <c r="F18" s="2">
        <v>1</v>
      </c>
      <c r="G18" s="2">
        <v>1</v>
      </c>
      <c r="H18" s="2">
        <v>1</v>
      </c>
      <c r="J18" s="2">
        <v>0</v>
      </c>
      <c r="K18" s="2">
        <v>1</v>
      </c>
      <c r="L18" s="2">
        <v>2</v>
      </c>
      <c r="M18" s="2">
        <v>3</v>
      </c>
      <c r="N18" s="2">
        <v>12</v>
      </c>
      <c r="O18" s="2">
        <v>1</v>
      </c>
      <c r="P18" s="2">
        <v>24</v>
      </c>
      <c r="Q18" s="2">
        <v>3</v>
      </c>
      <c r="R18" s="2">
        <v>20</v>
      </c>
      <c r="S18" s="2">
        <v>3</v>
      </c>
      <c r="T18" s="2">
        <f t="shared" si="0"/>
        <v>11</v>
      </c>
      <c r="U18" s="2">
        <v>3</v>
      </c>
      <c r="W18" s="2">
        <v>47</v>
      </c>
      <c r="X18" s="2">
        <v>12</v>
      </c>
      <c r="Y18" s="2">
        <v>1.71</v>
      </c>
      <c r="Z18" s="2">
        <v>4</v>
      </c>
      <c r="AA18" s="2">
        <v>5.1806989663619847</v>
      </c>
      <c r="AC18" s="2">
        <v>2</v>
      </c>
      <c r="AD18" s="2">
        <v>0</v>
      </c>
      <c r="AE18" s="2">
        <v>0</v>
      </c>
      <c r="AF18" s="2">
        <v>1</v>
      </c>
      <c r="AG18" s="2">
        <v>3</v>
      </c>
      <c r="AH18" s="2">
        <v>1</v>
      </c>
      <c r="AI18" s="2">
        <v>0</v>
      </c>
      <c r="AJ18" s="2">
        <v>0</v>
      </c>
      <c r="AK18" s="2">
        <v>1</v>
      </c>
      <c r="AL18" s="2">
        <v>3</v>
      </c>
      <c r="AN18" s="2">
        <v>2</v>
      </c>
      <c r="AO18" s="2">
        <v>1</v>
      </c>
      <c r="AP18" s="2">
        <v>0</v>
      </c>
      <c r="AQ18" s="2">
        <v>1</v>
      </c>
      <c r="AR18" s="2">
        <v>4</v>
      </c>
      <c r="AT18" s="2">
        <v>2</v>
      </c>
      <c r="AU18" s="2">
        <v>1</v>
      </c>
      <c r="AV18" s="2">
        <v>0</v>
      </c>
      <c r="AW18" s="2">
        <v>1</v>
      </c>
      <c r="AX18" s="2">
        <v>4</v>
      </c>
      <c r="AZ18" s="2">
        <v>1</v>
      </c>
      <c r="BA18" s="2">
        <v>4</v>
      </c>
      <c r="BB18" s="2" t="s">
        <v>68</v>
      </c>
      <c r="BC18" s="2">
        <v>1</v>
      </c>
      <c r="BD18" s="2">
        <v>2</v>
      </c>
      <c r="BH18" s="2">
        <v>45</v>
      </c>
      <c r="BI18" s="2">
        <v>32</v>
      </c>
    </row>
    <row r="19" spans="1:61" ht="15" customHeight="1">
      <c r="A19" s="2">
        <v>2</v>
      </c>
      <c r="B19" s="2">
        <v>18</v>
      </c>
      <c r="C19" s="2">
        <v>1</v>
      </c>
      <c r="D19" s="2">
        <v>51</v>
      </c>
      <c r="E19" s="2" t="s">
        <v>3</v>
      </c>
      <c r="F19" s="2">
        <v>1</v>
      </c>
      <c r="G19" s="2">
        <v>1</v>
      </c>
      <c r="H19" s="2">
        <v>0</v>
      </c>
      <c r="J19" s="2">
        <v>0</v>
      </c>
      <c r="K19" s="2">
        <v>1</v>
      </c>
      <c r="L19" s="2">
        <v>2</v>
      </c>
      <c r="M19" s="2">
        <v>3</v>
      </c>
      <c r="N19" s="2">
        <v>26</v>
      </c>
      <c r="O19" s="2">
        <v>1</v>
      </c>
      <c r="P19" s="2">
        <v>31</v>
      </c>
      <c r="Q19" s="2">
        <v>2</v>
      </c>
      <c r="R19" s="2">
        <v>18</v>
      </c>
      <c r="S19" s="2">
        <v>3</v>
      </c>
      <c r="T19" s="2">
        <f t="shared" si="0"/>
        <v>10</v>
      </c>
      <c r="U19" s="2">
        <v>3</v>
      </c>
      <c r="W19" s="2">
        <v>86</v>
      </c>
      <c r="X19" s="2">
        <v>26</v>
      </c>
      <c r="Y19" s="2">
        <v>1.56</v>
      </c>
      <c r="Z19" s="2">
        <v>1</v>
      </c>
      <c r="AA19" s="2">
        <v>12.736463330121689</v>
      </c>
      <c r="AC19" s="2">
        <v>1</v>
      </c>
      <c r="AD19" s="2">
        <v>0</v>
      </c>
      <c r="AE19" s="2">
        <v>0</v>
      </c>
      <c r="AF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N19" s="2">
        <v>0</v>
      </c>
      <c r="AO19" s="2">
        <v>0</v>
      </c>
      <c r="AP19" s="2">
        <v>0</v>
      </c>
      <c r="AQ19" s="2">
        <v>0</v>
      </c>
      <c r="AR19" s="2">
        <v>1</v>
      </c>
      <c r="AT19" s="2">
        <v>0</v>
      </c>
      <c r="AU19" s="2">
        <v>0</v>
      </c>
      <c r="AV19" s="2">
        <v>0</v>
      </c>
      <c r="AW19" s="2">
        <v>0</v>
      </c>
      <c r="AX19" s="2">
        <v>1</v>
      </c>
      <c r="AZ19" s="2">
        <v>0</v>
      </c>
      <c r="BA19" s="2">
        <v>24</v>
      </c>
      <c r="BC19" s="2">
        <v>0</v>
      </c>
      <c r="BD19" s="2">
        <v>24</v>
      </c>
      <c r="BH19" s="2">
        <v>38</v>
      </c>
      <c r="BI19" s="2">
        <v>28</v>
      </c>
    </row>
    <row r="20" spans="1:61" ht="15" customHeight="1">
      <c r="A20" s="2">
        <v>2</v>
      </c>
      <c r="B20" s="2">
        <v>19</v>
      </c>
      <c r="C20" s="2">
        <v>2</v>
      </c>
      <c r="D20" s="2">
        <v>57</v>
      </c>
      <c r="E20" s="2" t="s">
        <v>3</v>
      </c>
      <c r="F20" s="2">
        <v>1</v>
      </c>
      <c r="G20" s="2">
        <v>1</v>
      </c>
      <c r="H20" s="2">
        <v>0</v>
      </c>
      <c r="J20" s="2">
        <v>0</v>
      </c>
      <c r="K20" s="2">
        <v>1</v>
      </c>
      <c r="L20" s="2">
        <v>3</v>
      </c>
      <c r="M20" s="2">
        <v>3</v>
      </c>
      <c r="N20" s="2">
        <v>12</v>
      </c>
      <c r="O20" s="2">
        <v>1</v>
      </c>
      <c r="P20" s="2">
        <v>28</v>
      </c>
      <c r="Q20" s="2">
        <v>2</v>
      </c>
      <c r="R20" s="2">
        <v>15</v>
      </c>
      <c r="S20" s="2">
        <v>2</v>
      </c>
      <c r="T20" s="2">
        <f t="shared" si="0"/>
        <v>9</v>
      </c>
      <c r="U20" s="2">
        <v>2</v>
      </c>
      <c r="W20" s="2">
        <v>38</v>
      </c>
      <c r="X20" s="2">
        <v>12</v>
      </c>
      <c r="Y20" s="2">
        <v>1.23</v>
      </c>
      <c r="Z20" s="2">
        <v>1</v>
      </c>
      <c r="AA20" s="2">
        <v>-0.50116879768374467</v>
      </c>
      <c r="AC20" s="2">
        <v>2</v>
      </c>
      <c r="AD20" s="2">
        <v>0</v>
      </c>
      <c r="AE20" s="2">
        <v>0</v>
      </c>
      <c r="AF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1</v>
      </c>
      <c r="AT20" s="2">
        <v>0</v>
      </c>
      <c r="AU20" s="2">
        <v>0</v>
      </c>
      <c r="AV20" s="2">
        <v>0</v>
      </c>
      <c r="AW20" s="2">
        <v>0</v>
      </c>
      <c r="AX20" s="2">
        <v>1</v>
      </c>
      <c r="AZ20" s="2">
        <v>0</v>
      </c>
      <c r="BA20" s="2">
        <v>24</v>
      </c>
      <c r="BC20" s="2">
        <v>1</v>
      </c>
      <c r="BD20" s="2">
        <v>7</v>
      </c>
      <c r="BH20" s="2">
        <v>47</v>
      </c>
      <c r="BI20" s="2">
        <v>39</v>
      </c>
    </row>
    <row r="21" spans="1:61" ht="15" customHeight="1">
      <c r="A21" s="2">
        <v>2</v>
      </c>
      <c r="B21" s="2">
        <v>20</v>
      </c>
      <c r="C21" s="2">
        <v>1</v>
      </c>
      <c r="D21" s="2">
        <v>46</v>
      </c>
      <c r="E21" s="2" t="s">
        <v>67</v>
      </c>
      <c r="F21" s="2">
        <v>1</v>
      </c>
      <c r="G21" s="2">
        <v>1</v>
      </c>
      <c r="H21" s="2">
        <v>0</v>
      </c>
      <c r="J21" s="2">
        <v>0</v>
      </c>
      <c r="K21" s="2">
        <v>1</v>
      </c>
      <c r="L21" s="2">
        <v>2</v>
      </c>
      <c r="M21" s="2">
        <v>3</v>
      </c>
      <c r="N21" s="2">
        <v>19</v>
      </c>
      <c r="O21" s="2">
        <v>1</v>
      </c>
      <c r="P21" s="2">
        <v>26</v>
      </c>
      <c r="Q21" s="2">
        <v>3</v>
      </c>
      <c r="R21" s="2">
        <v>19</v>
      </c>
      <c r="S21" s="2">
        <v>3</v>
      </c>
      <c r="T21" s="2">
        <f t="shared" si="0"/>
        <v>11</v>
      </c>
      <c r="U21" s="2">
        <v>3</v>
      </c>
      <c r="W21" s="2">
        <v>94</v>
      </c>
      <c r="X21" s="2">
        <v>19</v>
      </c>
      <c r="Y21" s="2">
        <v>1.62</v>
      </c>
      <c r="Z21" s="2">
        <v>1</v>
      </c>
      <c r="AA21" s="2">
        <v>12.806967375032087</v>
      </c>
      <c r="AC21" s="2">
        <v>2</v>
      </c>
      <c r="AD21" s="2">
        <v>1</v>
      </c>
      <c r="AE21" s="2">
        <v>1</v>
      </c>
      <c r="AF21" s="2">
        <v>0</v>
      </c>
      <c r="AH21" s="2">
        <v>1</v>
      </c>
      <c r="AI21" s="2">
        <v>0</v>
      </c>
      <c r="AJ21" s="2">
        <v>0</v>
      </c>
      <c r="AK21" s="2">
        <v>0</v>
      </c>
      <c r="AL21" s="2">
        <v>2</v>
      </c>
      <c r="AN21" s="2">
        <v>2</v>
      </c>
      <c r="AO21" s="2">
        <v>1</v>
      </c>
      <c r="AP21" s="2">
        <v>0</v>
      </c>
      <c r="AQ21" s="2">
        <v>0</v>
      </c>
      <c r="AR21" s="2">
        <v>3</v>
      </c>
      <c r="AT21" s="2">
        <v>2</v>
      </c>
      <c r="AU21" s="2">
        <v>1</v>
      </c>
      <c r="AV21" s="2">
        <v>0</v>
      </c>
      <c r="AW21" s="2">
        <v>0</v>
      </c>
      <c r="AX21" s="2">
        <v>3</v>
      </c>
      <c r="AZ21" s="2">
        <v>0</v>
      </c>
      <c r="BA21" s="2">
        <v>24</v>
      </c>
      <c r="BC21" s="2">
        <v>0</v>
      </c>
      <c r="BD21" s="2">
        <v>24</v>
      </c>
      <c r="BH21" s="2">
        <v>49</v>
      </c>
      <c r="BI21" s="2">
        <v>39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SMA Group</vt:lpstr>
      <vt:lpstr>TIPS Group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2017-09-10T02:48:41Z</dcterms:modified>
</cp:coreProperties>
</file>