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<sst xmlns="http://schemas.openxmlformats.org/spreadsheetml/2006/main" count="23" uniqueCount="23">
  <si>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Journal titles</t>
  </si>
  <si>
    <t>Manuscript received</t>
  </si>
  <si>
    <t>Article published</t>
  </si>
  <si>
    <t>Acceptance rate</t>
  </si>
  <si>
    <t>Reviewed</t>
  </si>
  <si>
    <t>Declined</t>
  </si>
  <si>
    <t>约稿题目</t>
  </si>
  <si>
    <t>拒绝的约稿题目</t>
  </si>
  <si>
    <t>已经提交</t>
  </si>
  <si>
    <t>出版</t>
  </si>
  <si>
    <t>World Journal of Cardiology</t>
  </si>
  <si>
    <t>World Journal of Clinical Cases</t>
  </si>
  <si>
    <t>World Journal of Clinical Oncology</t>
  </si>
  <si>
    <t>World Journal of Diabetes</t>
  </si>
  <si>
    <t>World Journal of Gastroenterology</t>
  </si>
  <si>
    <t>World Journal of Gastrointestinal Endoscopy</t>
  </si>
  <si>
    <t>World Journal of Gastrointestinal Oncology</t>
  </si>
  <si>
    <t>World Journal of Gastrointestinal Surgery</t>
  </si>
  <si>
    <t>World Journal of Hepatology</t>
  </si>
  <si>
    <t>World Journal of Orthopedics</t>
  </si>
  <si>
    <t>World Journal of Psychiatry</t>
  </si>
  <si>
    <t>World Journal of Radiology</t>
  </si>
  <si>
    <t>World Journal of Stem Cells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</si>
</sst>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vertical="center" wrapText="1"/>
    </xf>
    <xf numFmtId="176" fontId="0" fillId="0" borderId="0" xfId="0" applyNumberForma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Manuscript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Sheet1!$G$2:$G$14</c:f>
              <c:strCache>
                <c:ptCount val="13"/>
                <c:pt idx="0">
                  <c:v>World Journal of Cardiology</c:v>
                </c:pt>
                <c:pt idx="1">
                  <c:v>World Journal of Clinical Cases</c:v>
                </c:pt>
                <c:pt idx="2">
                  <c:v>World Journal of Clinical Oncology</c:v>
                </c:pt>
                <c:pt idx="3">
                  <c:v>World Journal of Diabetes</c:v>
                </c:pt>
                <c:pt idx="4">
                  <c:v>World Journal of Gastroenterology</c:v>
                </c:pt>
                <c:pt idx="5">
                  <c:v>World Journal of Gastrointestinal Endoscopy</c:v>
                </c:pt>
                <c:pt idx="6">
                  <c:v>World Journal of Gastrointestinal Oncology</c:v>
                </c:pt>
                <c:pt idx="7">
                  <c:v>World Journal of Gastrointestinal Surgery</c:v>
                </c:pt>
                <c:pt idx="8">
                  <c:v>World Journal of Hepatology</c:v>
                </c:pt>
                <c:pt idx="9">
                  <c:v>World Journal of Orthopedics</c:v>
                </c:pt>
                <c:pt idx="10">
                  <c:v>World Journal of Psychiatry</c:v>
                </c:pt>
                <c:pt idx="11">
                  <c:v>World Journal of Radiology</c:v>
                </c:pt>
                <c:pt idx="12">
                  <c:v>World Journal of Stem Cells</c:v>
                </c:pt>
              </c:strCache>
            </c:strRef>
          </c:cat>
          <c:val>
            <c:numRef>
              <c:f>Sheet1!$H$2:$H$14</c:f>
              <c:numCache>
                <c:formatCode>General</c:formatCode>
                <c:ptCount val="13"/>
                <c:pt idx="0">
                  <c:v>132</c:v>
                </c:pt>
                <c:pt idx="1">
                  <c:v>1746</c:v>
                </c:pt>
                <c:pt idx="2">
                  <c:v>158</c:v>
                </c:pt>
                <c:pt idx="3">
                  <c:v>279</c:v>
                </c:pt>
                <c:pt idx="4">
                  <c:v>1602</c:v>
                </c:pt>
                <c:pt idx="5">
                  <c:v>97</c:v>
                </c:pt>
                <c:pt idx="6">
                  <c:v>479</c:v>
                </c:pt>
                <c:pt idx="7">
                  <c:v>429</c:v>
                </c:pt>
                <c:pt idx="8">
                  <c:v>191</c:v>
                </c:pt>
                <c:pt idx="9">
                  <c:v>183</c:v>
                </c:pt>
                <c:pt idx="10">
                  <c:v>211</c:v>
                </c:pt>
                <c:pt idx="11">
                  <c:v>48</c:v>
                </c:pt>
                <c:pt idx="12">
                  <c:v>171</c:v>
                </c:pt>
              </c:numCache>
            </c:numRef>
          </c:val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Article published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Sheet1!$G$2:$G$14</c:f>
              <c:strCache>
                <c:ptCount val="13"/>
                <c:pt idx="0">
                  <c:v>World Journal of Cardiology</c:v>
                </c:pt>
                <c:pt idx="1">
                  <c:v>World Journal of Clinical Cases</c:v>
                </c:pt>
                <c:pt idx="2">
                  <c:v>World Journal of Clinical Oncology</c:v>
                </c:pt>
                <c:pt idx="3">
                  <c:v>World Journal of Diabetes</c:v>
                </c:pt>
                <c:pt idx="4">
                  <c:v>World Journal of Gastroenterology</c:v>
                </c:pt>
                <c:pt idx="5">
                  <c:v>World Journal of Gastrointestinal Endoscopy</c:v>
                </c:pt>
                <c:pt idx="6">
                  <c:v>World Journal of Gastrointestinal Oncology</c:v>
                </c:pt>
                <c:pt idx="7">
                  <c:v>World Journal of Gastrointestinal Surgery</c:v>
                </c:pt>
                <c:pt idx="8">
                  <c:v>World Journal of Hepatology</c:v>
                </c:pt>
                <c:pt idx="9">
                  <c:v>World Journal of Orthopedics</c:v>
                </c:pt>
                <c:pt idx="10">
                  <c:v>World Journal of Psychiatry</c:v>
                </c:pt>
                <c:pt idx="11">
                  <c:v>World Journal of Radiology</c:v>
                </c:pt>
                <c:pt idx="12">
                  <c:v>World Journal of Stem Cells</c:v>
                </c:pt>
              </c:strCache>
            </c:strRef>
          </c:cat>
          <c:val>
            <c:numRef>
              <c:f>Sheet1!$I$2:$I$14</c:f>
              <c:numCache>
                <c:formatCode>General</c:formatCode>
                <c:ptCount val="13"/>
                <c:pt idx="0">
                  <c:v>55</c:v>
                </c:pt>
                <c:pt idx="1">
                  <c:v>979</c:v>
                </c:pt>
                <c:pt idx="2">
                  <c:v>43</c:v>
                </c:pt>
                <c:pt idx="3">
                  <c:v>143</c:v>
                </c:pt>
                <c:pt idx="4">
                  <c:v>428</c:v>
                </c:pt>
                <c:pt idx="5">
                  <c:v>73</c:v>
                </c:pt>
                <c:pt idx="6">
                  <c:v>167</c:v>
                </c:pt>
                <c:pt idx="7">
                  <c:v>250</c:v>
                </c:pt>
                <c:pt idx="8">
                  <c:v>97</c:v>
                </c:pt>
                <c:pt idx="9">
                  <c:v>90</c:v>
                </c:pt>
                <c:pt idx="10">
                  <c:v>110</c:v>
                </c:pt>
                <c:pt idx="11">
                  <c:v>31</c:v>
                </c:pt>
                <c:pt idx="12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883539487"/>
        <c:axId val="879760223"/>
      </c:barChart>
      <c:lineChart>
        <c:grouping val="standard"/>
        <c:varyColors val="0"/>
        <c:ser>
          <c:idx val="2"/>
          <c:order val="2"/>
          <c:tx>
            <c:strRef>
              <c:f>Sheet1!$J$1</c:f>
              <c:strCache>
                <c:ptCount val="1"/>
                <c:pt idx="0">
                  <c:v>Acceptance rate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0.0149342891278375"/>
                  <c:y val="-0.0357653791130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Sheet1!$G$2:$G$14</c:f>
              <c:strCache>
                <c:ptCount val="13"/>
                <c:pt idx="0">
                  <c:v>World Journal of Cardiology</c:v>
                </c:pt>
                <c:pt idx="1">
                  <c:v>World Journal of Clinical Cases</c:v>
                </c:pt>
                <c:pt idx="2">
                  <c:v>World Journal of Clinical Oncology</c:v>
                </c:pt>
                <c:pt idx="3">
                  <c:v>World Journal of Diabetes</c:v>
                </c:pt>
                <c:pt idx="4">
                  <c:v>World Journal of Gastroenterology</c:v>
                </c:pt>
                <c:pt idx="5">
                  <c:v>World Journal of Gastrointestinal Endoscopy</c:v>
                </c:pt>
                <c:pt idx="6">
                  <c:v>World Journal of Gastrointestinal Oncology</c:v>
                </c:pt>
                <c:pt idx="7">
                  <c:v>World Journal of Gastrointestinal Surgery</c:v>
                </c:pt>
                <c:pt idx="8">
                  <c:v>World Journal of Hepatology</c:v>
                </c:pt>
                <c:pt idx="9">
                  <c:v>World Journal of Orthopedics</c:v>
                </c:pt>
                <c:pt idx="10">
                  <c:v>World Journal of Psychiatry</c:v>
                </c:pt>
                <c:pt idx="11">
                  <c:v>World Journal of Radiology</c:v>
                </c:pt>
                <c:pt idx="12">
                  <c:v>World Journal of Stem Cells</c:v>
                </c:pt>
              </c:strCache>
            </c:strRef>
          </c:cat>
          <c:val>
            <c:numRef>
              <c:f>Sheet1!$J$2:$J$14</c:f>
              <c:numCache>
                <c:formatCode>0.0%</c:formatCode>
                <c:ptCount val="13"/>
                <c:pt idx="0">
                  <c:v>0.416666666666667</c:v>
                </c:pt>
                <c:pt idx="1">
                  <c:v>0.560710194730813</c:v>
                </c:pt>
                <c:pt idx="2">
                  <c:v>0.272151898734177</c:v>
                </c:pt>
                <c:pt idx="3">
                  <c:v>0.512544802867383</c:v>
                </c:pt>
                <c:pt idx="4">
                  <c:v>0.267166042446941</c:v>
                </c:pt>
                <c:pt idx="5">
                  <c:v>0.752577319587629</c:v>
                </c:pt>
                <c:pt idx="6">
                  <c:v>0.348643006263048</c:v>
                </c:pt>
                <c:pt idx="7">
                  <c:v>0.582750582750583</c:v>
                </c:pt>
                <c:pt idx="8">
                  <c:v>0.507853403141361</c:v>
                </c:pt>
                <c:pt idx="9">
                  <c:v>0.491803278688525</c:v>
                </c:pt>
                <c:pt idx="10">
                  <c:v>0.52132701421801</c:v>
                </c:pt>
                <c:pt idx="11">
                  <c:v>0.645833333333333</c:v>
                </c:pt>
                <c:pt idx="12">
                  <c:v>0.391812865497076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883525567"/>
        <c:axId val="879770143"/>
      </c:lineChart>
      <c:catAx>
        <c:axId val="88353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79760223"/>
        <c:crosses val="autoZero"/>
        <c:auto val="1"/>
        <c:lblAlgn val="ctr"/>
        <c:lblOffset val="100"/>
        <c:noMultiLvlLbl val="0"/>
      </c:catAx>
      <c:valAx>
        <c:axId val="879760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83539487"/>
        <c:crosses val="autoZero"/>
        <c:crossBetween val="between"/>
      </c:valAx>
      <c:catAx>
        <c:axId val="8835255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79770143"/>
        <c:crosses val="autoZero"/>
        <c:auto val="1"/>
        <c:lblAlgn val="ctr"/>
        <c:lblOffset val="100"/>
        <c:noMultiLvlLbl val="0"/>
      </c:catAx>
      <c:valAx>
        <c:axId val="879770143"/>
        <c:scaling>
          <c:orientation val="minMax"/>
          <c:min val="0.25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83525567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2491740</xdr:colOff>
      <xdr:row>17</xdr:row>
      <xdr:rowOff>91440</xdr:rowOff>
    </xdr:from>
    <xdr:to>
      <xdr:col>16</xdr:col>
      <xdr:colOff>205740</xdr:colOff>
      <xdr:row>47</xdr:row>
      <xdr:rowOff>160020</xdr:rowOff>
    </xdr:to>
    <xdr:graphicFrame>
      <xdr:nvGraphicFramePr>
        <xdr:cNvPr id="8" name="图表 7"/>
        <xdr:cNvGraphicFramePr/>
      </xdr:nvGraphicFramePr>
      <xdr:xfrm>
        <a:off x="6195060" y="3070860"/>
        <a:ext cx="8572500" cy="53263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:T60"/>
  <sheetViews>
    <sheetView tabSelected="1" topLeftCell="E13" workbookViewId="0">
      <selection activeCell="V38" sqref="V38"/>
    </sheetView>
  </sheetViews>
  <sheetFormatPr defaultColWidth="9" defaultRowHeight="13.8"/>
  <cols>
    <col min="7" max="7" width="42.7777777777778" customWidth="1"/>
    <col min="8" max="8" width="19.4444444444444" customWidth="1"/>
    <col min="9" max="9" width="17.5555555555556" customWidth="1"/>
    <col min="10" max="10" width="20.4444444444444" customWidth="1"/>
    <col min="16" max="16" width="13.1111111111111" customWidth="1"/>
  </cols>
  <sheetData>
    <row r="1" spans="7:19">
      <c r="G1" t="s">
        <v>0</v>
      </c>
      <c r="H1" t="s">
        <v>1</v>
      </c>
      <c r="I1" t="s">
        <v>2</v>
      </c>
      <c r="J1" t="s">
        <v>3</v>
      </c>
      <c r="K1" t="s">
        <v>4</v>
      </c>
      <c r="M1" t="s">
        <v>5</v>
      </c>
      <c r="O1" t="s">
        <v>6</v>
      </c>
      <c r="P1" t="s">
        <v>7</v>
      </c>
      <c r="R1" t="s">
        <v>8</v>
      </c>
      <c r="S1" t="s">
        <v>9</v>
      </c>
    </row>
    <row r="2" spans="7:19">
      <c r="G2" t="s">
        <v>10</v>
      </c>
      <c r="H2">
        <v>132</v>
      </c>
      <c r="I2">
        <v>55</v>
      </c>
      <c r="J2" s="2">
        <f>I2/H2</f>
        <v>0.416666666666667</v>
      </c>
      <c r="K2">
        <v>202</v>
      </c>
      <c r="M2">
        <v>762</v>
      </c>
      <c r="O2" s="1">
        <v>64</v>
      </c>
      <c r="P2" s="1">
        <v>6</v>
      </c>
      <c r="R2" s="1">
        <v>23</v>
      </c>
      <c r="S2" s="1">
        <v>3</v>
      </c>
    </row>
    <row r="3" spans="7:19">
      <c r="G3" t="s">
        <v>11</v>
      </c>
      <c r="H3">
        <v>1746</v>
      </c>
      <c r="I3">
        <v>979</v>
      </c>
      <c r="J3" s="2">
        <f t="shared" ref="J3:J15" si="0">I3/H3</f>
        <v>0.560710194730813</v>
      </c>
      <c r="K3">
        <v>3108</v>
      </c>
      <c r="M3">
        <v>11622</v>
      </c>
      <c r="O3" s="1">
        <v>262</v>
      </c>
      <c r="P3" s="1">
        <v>69</v>
      </c>
      <c r="R3" s="1">
        <v>62</v>
      </c>
      <c r="S3" s="1">
        <v>37</v>
      </c>
    </row>
    <row r="4" spans="7:19">
      <c r="G4" t="s">
        <v>12</v>
      </c>
      <c r="H4">
        <v>158</v>
      </c>
      <c r="I4">
        <v>43</v>
      </c>
      <c r="J4" s="2">
        <f t="shared" si="0"/>
        <v>0.272151898734177</v>
      </c>
      <c r="K4">
        <v>198</v>
      </c>
      <c r="M4">
        <v>947</v>
      </c>
      <c r="O4" s="1">
        <v>73</v>
      </c>
      <c r="P4" s="1">
        <v>15</v>
      </c>
      <c r="R4" s="1">
        <v>22</v>
      </c>
      <c r="S4" s="1">
        <v>8</v>
      </c>
    </row>
    <row r="5" spans="7:19">
      <c r="G5" t="s">
        <v>13</v>
      </c>
      <c r="H5">
        <v>279</v>
      </c>
      <c r="I5">
        <v>143</v>
      </c>
      <c r="J5" s="2">
        <f t="shared" si="0"/>
        <v>0.512544802867383</v>
      </c>
      <c r="K5">
        <v>564</v>
      </c>
      <c r="M5">
        <v>1551</v>
      </c>
      <c r="O5" s="1">
        <v>163</v>
      </c>
      <c r="P5" s="1">
        <v>18</v>
      </c>
      <c r="R5" s="1">
        <v>51</v>
      </c>
      <c r="S5" s="1">
        <v>8</v>
      </c>
    </row>
    <row r="6" spans="7:19">
      <c r="G6" t="s">
        <v>14</v>
      </c>
      <c r="H6">
        <v>1602</v>
      </c>
      <c r="I6">
        <v>428</v>
      </c>
      <c r="J6" s="2">
        <f t="shared" si="0"/>
        <v>0.267166042446941</v>
      </c>
      <c r="K6">
        <v>2813</v>
      </c>
      <c r="M6">
        <v>10306</v>
      </c>
      <c r="O6" s="1">
        <v>686</v>
      </c>
      <c r="P6" s="1">
        <v>74</v>
      </c>
      <c r="R6" s="1">
        <v>192</v>
      </c>
      <c r="S6" s="1">
        <v>41</v>
      </c>
    </row>
    <row r="7" spans="7:19">
      <c r="G7" t="s">
        <v>15</v>
      </c>
      <c r="H7">
        <v>97</v>
      </c>
      <c r="I7">
        <v>73</v>
      </c>
      <c r="J7" s="2">
        <f t="shared" si="0"/>
        <v>0.752577319587629</v>
      </c>
      <c r="K7">
        <v>215</v>
      </c>
      <c r="M7">
        <v>686</v>
      </c>
      <c r="O7" s="1">
        <v>35</v>
      </c>
      <c r="P7" s="1">
        <v>2</v>
      </c>
      <c r="R7" s="1">
        <v>8</v>
      </c>
      <c r="S7" s="1">
        <v>2</v>
      </c>
    </row>
    <row r="8" spans="7:19">
      <c r="G8" t="s">
        <v>16</v>
      </c>
      <c r="H8">
        <v>479</v>
      </c>
      <c r="I8">
        <v>167</v>
      </c>
      <c r="J8" s="2">
        <f t="shared" si="0"/>
        <v>0.348643006263048</v>
      </c>
      <c r="K8">
        <v>910</v>
      </c>
      <c r="M8">
        <v>3748</v>
      </c>
      <c r="O8" s="1">
        <v>139</v>
      </c>
      <c r="P8" s="1">
        <v>22</v>
      </c>
      <c r="R8" s="1">
        <v>41</v>
      </c>
      <c r="S8" s="1">
        <v>2</v>
      </c>
    </row>
    <row r="9" spans="7:19">
      <c r="G9" t="s">
        <v>17</v>
      </c>
      <c r="H9">
        <v>429</v>
      </c>
      <c r="I9">
        <v>250</v>
      </c>
      <c r="J9" s="2">
        <f t="shared" si="0"/>
        <v>0.582750582750583</v>
      </c>
      <c r="K9">
        <v>861</v>
      </c>
      <c r="M9">
        <v>2509</v>
      </c>
      <c r="O9" s="1">
        <v>81</v>
      </c>
      <c r="P9" s="1">
        <v>11</v>
      </c>
      <c r="R9" s="1">
        <v>28</v>
      </c>
      <c r="S9" s="1">
        <v>4</v>
      </c>
    </row>
    <row r="10" spans="7:19">
      <c r="G10" t="s">
        <v>18</v>
      </c>
      <c r="H10">
        <v>191</v>
      </c>
      <c r="I10">
        <v>97</v>
      </c>
      <c r="J10" s="2">
        <f t="shared" si="0"/>
        <v>0.507853403141361</v>
      </c>
      <c r="K10">
        <v>352</v>
      </c>
      <c r="M10">
        <v>1065</v>
      </c>
      <c r="O10" s="1">
        <v>90</v>
      </c>
      <c r="P10" s="1">
        <v>5</v>
      </c>
      <c r="R10" s="1">
        <v>37</v>
      </c>
      <c r="S10" s="1">
        <v>10</v>
      </c>
    </row>
    <row r="11" spans="7:19">
      <c r="G11" t="s">
        <v>19</v>
      </c>
      <c r="H11">
        <v>183</v>
      </c>
      <c r="I11">
        <v>90</v>
      </c>
      <c r="J11" s="2">
        <f t="shared" si="0"/>
        <v>0.491803278688525</v>
      </c>
      <c r="K11">
        <v>277</v>
      </c>
      <c r="M11">
        <v>1173</v>
      </c>
      <c r="O11" s="1">
        <v>94</v>
      </c>
      <c r="P11" s="1">
        <v>9</v>
      </c>
      <c r="R11" s="1">
        <v>32</v>
      </c>
      <c r="S11" s="1">
        <v>5</v>
      </c>
    </row>
    <row r="12" spans="7:19">
      <c r="G12" t="s">
        <v>20</v>
      </c>
      <c r="H12">
        <v>211</v>
      </c>
      <c r="I12">
        <v>110</v>
      </c>
      <c r="J12" s="2">
        <f t="shared" si="0"/>
        <v>0.52132701421801</v>
      </c>
      <c r="K12">
        <v>399</v>
      </c>
      <c r="M12">
        <v>779</v>
      </c>
      <c r="O12" s="1">
        <v>61</v>
      </c>
      <c r="P12" s="1">
        <v>6</v>
      </c>
      <c r="R12" s="1">
        <v>18</v>
      </c>
      <c r="S12" s="1">
        <v>7</v>
      </c>
    </row>
    <row r="13" spans="7:19">
      <c r="G13" t="s">
        <v>21</v>
      </c>
      <c r="H13">
        <v>48</v>
      </c>
      <c r="I13">
        <v>31</v>
      </c>
      <c r="J13" s="2">
        <f t="shared" si="0"/>
        <v>0.645833333333333</v>
      </c>
      <c r="K13">
        <v>96</v>
      </c>
      <c r="M13">
        <v>297</v>
      </c>
      <c r="O13" s="1">
        <v>22</v>
      </c>
      <c r="P13" s="1">
        <v>2</v>
      </c>
      <c r="R13" s="1">
        <v>7</v>
      </c>
      <c r="S13" s="1">
        <v>4</v>
      </c>
    </row>
    <row r="14" spans="7:19">
      <c r="G14" t="s">
        <v>22</v>
      </c>
      <c r="H14">
        <v>171</v>
      </c>
      <c r="I14">
        <v>67</v>
      </c>
      <c r="J14" s="2">
        <f t="shared" si="0"/>
        <v>0.391812865497076</v>
      </c>
      <c r="K14">
        <v>399</v>
      </c>
      <c r="M14">
        <v>1199</v>
      </c>
      <c r="O14" s="1">
        <v>89</v>
      </c>
      <c r="P14" s="1">
        <v>23</v>
      </c>
      <c r="R14" s="1">
        <v>24</v>
      </c>
      <c r="S14" s="1">
        <v>2</v>
      </c>
    </row>
    <row r="15" spans="8:20">
      <c r="H15">
        <f>SUM(H2:H14)</f>
        <v>5726</v>
      </c>
      <c r="I15">
        <f>SUM(I2:I14)</f>
        <v>2533</v>
      </c>
      <c r="J15" s="2">
        <f t="shared" si="0"/>
        <v>0.442368145302131</v>
      </c>
      <c r="K15">
        <f>SUM(K2:K14)</f>
        <v>10394</v>
      </c>
      <c r="M15">
        <f>SUM(M2:M14)</f>
        <v>36644</v>
      </c>
      <c r="O15">
        <f>SUM(O2:O14)</f>
        <v>1859</v>
      </c>
      <c r="P15">
        <f>SUM(P2:P14)</f>
        <v>262</v>
      </c>
      <c r="R15">
        <f>SUM(R2:R14)</f>
        <v>545</v>
      </c>
      <c r="S15">
        <f>SUM(S2:S14)</f>
        <v>133</v>
      </c>
      <c r="T15">
        <f>SUM(R15:S15)</f>
        <v>678</v>
      </c>
    </row>
    <row r="19" spans="8:8">
      <c r="H19">
        <f>I15/H15</f>
        <v>0.442368145302131</v>
      </c>
    </row>
    <row r="21" spans="8:8">
      <c r="H21">
        <f>K15/H15</f>
        <v>1.81522878099895</v>
      </c>
    </row>
    <row r="23" spans="8:8">
      <c r="H23">
        <f>P15/O15</f>
        <v>0.140935987089833</v>
      </c>
    </row>
    <row r="26" spans="7:8">
      <c r="G26" s="1"/>
      <c r="H26" s="1"/>
    </row>
    <row r="27" spans="7:8">
      <c r="G27" s="1"/>
      <c r="H27" s="1"/>
    </row>
    <row r="28" spans="7:8">
      <c r="G28" s="1"/>
      <c r="H28" s="1"/>
    </row>
    <row r="29" spans="7:8">
      <c r="G29" s="1"/>
      <c r="H29" s="1"/>
    </row>
    <row r="32" spans="8:8">
      <c r="H32">
        <v>5</v>
      </c>
    </row>
    <row r="33" spans="8:8">
      <c r="H33">
        <v>51</v>
      </c>
    </row>
    <row r="34" spans="8:8">
      <c r="H34">
        <v>48</v>
      </c>
    </row>
    <row r="35" spans="8:8">
      <c r="H35">
        <v>24</v>
      </c>
    </row>
    <row r="36" spans="8:8">
      <c r="H36">
        <v>37</v>
      </c>
    </row>
    <row r="37" spans="8:8">
      <c r="H37">
        <v>28</v>
      </c>
    </row>
    <row r="38" spans="8:8">
      <c r="H38">
        <v>2</v>
      </c>
    </row>
    <row r="39" spans="8:8">
      <c r="H39">
        <v>37</v>
      </c>
    </row>
    <row r="40" spans="8:8">
      <c r="H40">
        <v>16</v>
      </c>
    </row>
    <row r="41" spans="8:8">
      <c r="H41">
        <v>62</v>
      </c>
    </row>
    <row r="42" spans="8:8">
      <c r="H42">
        <v>20</v>
      </c>
    </row>
    <row r="43" spans="8:8">
      <c r="H43">
        <v>12</v>
      </c>
    </row>
    <row r="44" spans="8:8">
      <c r="H44">
        <v>34</v>
      </c>
    </row>
    <row r="45" spans="8:8">
      <c r="H45">
        <v>26</v>
      </c>
    </row>
    <row r="46" spans="8:8">
      <c r="H46">
        <v>28</v>
      </c>
    </row>
    <row r="47" spans="8:8">
      <c r="H47">
        <v>28</v>
      </c>
    </row>
    <row r="48" spans="8:8">
      <c r="H48">
        <v>37</v>
      </c>
    </row>
    <row r="49" spans="8:8">
      <c r="H49">
        <v>12</v>
      </c>
    </row>
    <row r="50" spans="8:8">
      <c r="H50">
        <v>24</v>
      </c>
    </row>
    <row r="51" spans="8:8">
      <c r="H51">
        <v>27</v>
      </c>
    </row>
    <row r="52" spans="8:8">
      <c r="H52">
        <v>40</v>
      </c>
    </row>
    <row r="53" spans="8:8">
      <c r="H53">
        <v>35</v>
      </c>
    </row>
    <row r="54" spans="8:8">
      <c r="H54">
        <v>26</v>
      </c>
    </row>
    <row r="55" spans="8:8">
      <c r="H55">
        <v>15</v>
      </c>
    </row>
    <row r="56" spans="8:8">
      <c r="H56">
        <v>14</v>
      </c>
    </row>
    <row r="57" spans="8:8">
      <c r="H57">
        <v>22</v>
      </c>
    </row>
    <row r="58" spans="8:8">
      <c r="H58">
        <v>20</v>
      </c>
    </row>
    <row r="59" spans="8:8">
      <c r="H59">
        <v>29</v>
      </c>
    </row>
    <row r="60" spans="8:8">
      <c r="H60">
        <f>SUM(H32:H59)</f>
        <v>759</v>
      </c>
    </row>
  </sheetData>
  <pageMargins left="0.7" right="0.7" top="0.75" bottom="0.75" header="0.3" footer="0.3"/>
  <pageSetup paperSize="9" orientation="portrait" horizontalDpi="1200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Jin-Lei Wang</dc:creator>
  <cp:lastModifiedBy>D;</cp:lastModifiedBy>
  <dcterms:created xsi:type="dcterms:W3CDTF">2015-06-05T18:19:00Z</dcterms:created>
  <dcterms:modified xsi:type="dcterms:W3CDTF">2024-01-02T03:24:55Z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831F54C1C64E484A9B250909FA00429A_12</vt:lpwstr>
  </property>
  <property fmtid="{D5CDD505-2E9C-101B-9397-08002B2CF9AE}" pid="3" name="KSOProductBuildVer">
    <vt:lpwstr>2052-12.1.0.16120</vt:lpwstr>
  </property>
</Properties>
</file>